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F25" i="1" l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<sst xmlns="http://schemas.openxmlformats.org/spreadsheetml/2006/main" count="193" uniqueCount="48">
  <si>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</si>
  <si>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</si>
  <si>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</si>
  <si>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</si>
  <si>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</si>
  <si>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</si>
  <si>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</si>
  <si>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</si>
  <si>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</si>
  <si>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</si>
  <si>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</si>
  <si>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</si>
  <si>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</si>
  <si>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</si>
  <si>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</si>
  <si>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</si>
  <si>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</si>
  <si>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</si>
  <si>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</si>
  <si>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</si>
  <si>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</si>
  <si>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</si>
  <si>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</si>
  <si>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</si>
  <si>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</si>
  <si>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</si>
  <si>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</si>
  <si>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</si>
  <si>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</si>
  <si>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</si>
  <si>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</si>
  <si>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</si>
  <si>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</si>
  <si>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</si>
  <si>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</si>
  <si>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</si>
  <si>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</si>
  <si>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</si>
  <si>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</si>
  <si>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</si>
  <si>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</si>
  <si>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</si>
  <si>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Компот из цитрусовых</t>
    </r>
  </si>
  <si>
    <t>Кисель из концентрата</t>
  </si>
  <si>
    <t>Салат из свежих огурцов</t>
  </si>
  <si>
    <t>Запеканка из творога</t>
  </si>
  <si>
    <t>Биточки рыбные с отварным рисом</t>
  </si>
  <si>
    <t xml:space="preserve">Борщ обыкновенный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</si>
</sst>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50" t="s">
        <v>45</v>
      </c>
      <c r="F6" s="27">
        <v>190</v>
      </c>
      <c r="G6" s="27">
        <v>20.46</v>
      </c>
      <c r="H6" s="27">
        <v>15.48</v>
      </c>
      <c r="I6" s="27">
        <v>39.200000000000003</v>
      </c>
      <c r="J6" s="27">
        <v>377.96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0.2</v>
      </c>
      <c r="H8" s="27">
        <v>0</v>
      </c>
      <c r="I8" s="27">
        <v>32.6</v>
      </c>
      <c r="J8" s="27">
        <v>131.19999999999999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390</v>
      </c>
      <c r="G13" s="35">
        <f>SUM(G6:G12)</f>
        <v>20.66</v>
      </c>
      <c r="H13" s="35">
        <f>SUM(H6:H12)</f>
        <v>15.48</v>
      </c>
      <c r="I13" s="35">
        <f>SUM(I6:I12)</f>
        <v>71.800000000000011</v>
      </c>
      <c r="J13" s="35">
        <f>SUM(J6:J12)</f>
        <v>509.15999999999997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1.45</v>
      </c>
      <c r="H15" s="27">
        <v>3.93</v>
      </c>
      <c r="I15" s="27">
        <v>6.8</v>
      </c>
      <c r="J15" s="27">
        <v>68.37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9.9</v>
      </c>
      <c r="H16" s="27">
        <v>3.29</v>
      </c>
      <c r="I16" s="27">
        <v>6.72</v>
      </c>
      <c r="J16" s="27">
        <v>96.09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44</v>
      </c>
      <c r="F18" s="27">
        <v>60</v>
      </c>
      <c r="G18" s="27">
        <v>0.34</v>
      </c>
      <c r="H18" s="27">
        <v>3.5</v>
      </c>
      <c r="I18" s="27">
        <v>0.9</v>
      </c>
      <c r="J18" s="27">
        <v>36.46</v>
      </c>
      <c r="K18" s="26"/>
      <c r="L18" s="27"/>
    </row>
    <row r="19" spans="1:12" ht="15.6" x14ac:dyDescent="0.3">
      <c r="A19" s="22"/>
      <c r="B19" s="23"/>
      <c r="C19" s="24"/>
      <c r="D19" s="29" t="s">
        <v>34</v>
      </c>
      <c r="E19" s="26" t="s">
        <v>42</v>
      </c>
      <c r="F19" s="27">
        <v>180</v>
      </c>
      <c r="G19" s="27">
        <v>0</v>
      </c>
      <c r="H19" s="27">
        <v>0</v>
      </c>
      <c r="I19" s="27">
        <v>22.2</v>
      </c>
      <c r="J19" s="27">
        <v>88.8</v>
      </c>
      <c r="K19" s="26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>
        <v>25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735</v>
      </c>
      <c r="G24" s="35">
        <f>SUM(G15:G23)</f>
        <v>16.75</v>
      </c>
      <c r="H24" s="35">
        <f>SUM(H15:H23)</f>
        <v>13.41</v>
      </c>
      <c r="I24" s="35">
        <f>SUM(I15:I23)</f>
        <v>65.95</v>
      </c>
      <c r="J24" s="35">
        <f>SUM(J15:J23)</f>
        <v>451.48999999999995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1125</v>
      </c>
      <c r="G25" s="43">
        <f>G13+G24</f>
        <v>37.409999999999997</v>
      </c>
      <c r="H25" s="43">
        <f>H13+H24</f>
        <v>28.89</v>
      </c>
      <c r="I25" s="43">
        <f>I13+I24</f>
        <v>137.75</v>
      </c>
      <c r="J25" s="43">
        <f>J13+J24</f>
        <v>960.64999999999986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1125</v>
      </c>
      <c r="G197" s="49">
        <f>(G25+G44+G63+G82+G101+G120+G139+G158+G177+G196)/(IF(G25=0,0,1)+IF(G44=0,0,1)+IF(G63=0,0,1)+IF(G82=0,0,1)+IF(G101=0,0,1)+IF(G120=0,0,1)+IF(G139=0,0,1)+IF(G158=0,0,1)+IF(G177=0,0,1)+IF(G196=0,0,1))</f>
        <v>37.409999999999997</v>
      </c>
      <c r="H197" s="49">
        <f>(H25+H44+H63+H82+H101+H120+H139+H158+H177+H196)/(IF(H25=0,0,1)+IF(H44=0,0,1)+IF(H63=0,0,1)+IF(H82=0,0,1)+IF(H101=0,0,1)+IF(H120=0,0,1)+IF(H139=0,0,1)+IF(H158=0,0,1)+IF(H177=0,0,1)+IF(H196=0,0,1))</f>
        <v>28.89</v>
      </c>
      <c r="I197" s="49">
        <f>(I25+I44+I63+I82+I101+I120+I139+I158+I177+I196)/(IF(I25=0,0,1)+IF(I44=0,0,1)+IF(I63=0,0,1)+IF(I82=0,0,1)+IF(I101=0,0,1)+IF(I120=0,0,1)+IF(I139=0,0,1)+IF(I158=0,0,1)+IF(I177=0,0,1)+IF(I196=0,0,1))</f>
        <v>137.75</v>
      </c>
      <c r="J197" s="49">
        <f>(J25+J44+J63+J82+J101+J120+J139+J158+J177+J196)/(IF(J25=0,0,1)+IF(J44=0,0,1)+IF(J63=0,0,1)+IF(J82=0,0,1)+IF(J101=0,0,1)+IF(J120=0,0,1)+IF(J139=0,0,1)+IF(J158=0,0,1)+IF(J177=0,0,1)+IF(J196=0,0,1))</f>
        <v>960.64999999999986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2024-01-28T19:47:22Z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