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J24" i="1" l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<sst xmlns="http://schemas.openxmlformats.org/spreadsheetml/2006/main" count="194" uniqueCount="49">
  <si>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</si>
  <si>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</si>
  <si>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</si>
  <si>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</si>
  <si>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</si>
  <si>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</si>
  <si>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</si>
  <si>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</si>
  <si>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</si>
  <si>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</si>
  <si>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</si>
  <si>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</si>
  <si>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</si>
  <si>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</si>
  <si>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</si>
  <si>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</si>
  <si>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</si>
  <si>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</si>
  <si>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</si>
  <si>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</si>
  <si>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</si>
  <si>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</si>
  <si>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</si>
  <si>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</si>
  <si>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</si>
  <si>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</si>
  <si>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</si>
  <si>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</si>
  <si>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</si>
  <si>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</si>
  <si>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</si>
  <si>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</si>
  <si>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</si>
  <si>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</si>
  <si>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</si>
  <si>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</si>
  <si>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</si>
  <si>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</si>
  <si>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</si>
  <si>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</si>
  <si>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</si>
  <si>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</si>
  <si>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Каша рисовая молочная с маслом</t>
  </si>
  <si>
    <r>
      <rPr>
        <sz val="12"/>
        <rFont val="Times New Roman"/>
        <family val="1"/>
        <charset val="204"/>
      </rPr>
      <t>Кофейный напиток</t>
    </r>
  </si>
  <si>
    <r>
      <rPr>
        <sz val="12"/>
        <rFont val="Times New Roman"/>
        <family val="1"/>
        <charset val="204"/>
      </rPr>
      <t>Булочка школьная</t>
    </r>
  </si>
  <si>
    <t>Борщ на мясо-костном бульоне со сметаной</t>
  </si>
  <si>
    <t xml:space="preserve">Рыба запечённая </t>
  </si>
  <si>
    <r>
      <rPr>
        <sz val="12"/>
        <rFont val="Times New Roman"/>
        <family val="1"/>
        <charset val="204"/>
      </rPr>
      <t>Макароны отварные</t>
    </r>
  </si>
  <si>
    <r>
      <rPr>
        <sz val="12"/>
        <rFont val="Times New Roman"/>
        <family val="1"/>
        <charset val="204"/>
      </rPr>
      <t>Компот из цитрусовых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</si>
</sst>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12</v>
      </c>
      <c r="I3" s="8">
        <v>2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150</v>
      </c>
      <c r="G6" s="27">
        <v>3.09</v>
      </c>
      <c r="H6" s="27">
        <v>4.07</v>
      </c>
      <c r="I6" s="27">
        <v>36.979999999999997</v>
      </c>
      <c r="J6" s="27">
        <v>197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3.6</v>
      </c>
      <c r="H8" s="27">
        <v>2.67</v>
      </c>
      <c r="I8" s="27">
        <v>29.2</v>
      </c>
      <c r="J8" s="27">
        <v>155.22999999999999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44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410</v>
      </c>
      <c r="G13" s="35">
        <f>SUM(G6:G12)</f>
        <v>9.25</v>
      </c>
      <c r="H13" s="35">
        <f>SUM(H6:H12)</f>
        <v>7.73</v>
      </c>
      <c r="I13" s="35">
        <f>SUM(I6:I12)</f>
        <v>79.66</v>
      </c>
      <c r="J13" s="35">
        <f>SUM(J6:J12)</f>
        <v>425.3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45</v>
      </c>
      <c r="F15" s="27">
        <v>200</v>
      </c>
      <c r="G15" s="27">
        <v>1.08</v>
      </c>
      <c r="H15" s="27">
        <v>3.09</v>
      </c>
      <c r="I15" s="27">
        <v>6.75</v>
      </c>
      <c r="J15" s="27">
        <v>59.13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46</v>
      </c>
      <c r="F16" s="27">
        <v>90</v>
      </c>
      <c r="G16" s="27">
        <v>4.3</v>
      </c>
      <c r="H16" s="27">
        <v>4.5999999999999996</v>
      </c>
      <c r="I16" s="27">
        <v>5</v>
      </c>
      <c r="J16" s="27">
        <v>78.599999999999994</v>
      </c>
      <c r="K16" s="26"/>
      <c r="L16" s="27"/>
    </row>
    <row r="17" spans="1:12" ht="15.6" x14ac:dyDescent="0.3">
      <c r="A17" s="22"/>
      <c r="B17" s="23"/>
      <c r="C17" s="24"/>
      <c r="D17" s="29" t="s">
        <v>33</v>
      </c>
      <c r="E17" s="26" t="s">
        <v>47</v>
      </c>
      <c r="F17" s="27">
        <v>150</v>
      </c>
      <c r="G17" s="27">
        <v>5.0999999999999996</v>
      </c>
      <c r="H17" s="27">
        <v>7.5</v>
      </c>
      <c r="I17" s="27">
        <v>28.5</v>
      </c>
      <c r="J17" s="27">
        <v>201.9</v>
      </c>
      <c r="K17" s="26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</v>
      </c>
      <c r="H18" s="27">
        <v>0</v>
      </c>
      <c r="I18" s="27">
        <v>22.2</v>
      </c>
      <c r="J18" s="27">
        <v>88.8</v>
      </c>
      <c r="K18" s="26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>
        <v>25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645</v>
      </c>
      <c r="G23" s="35">
        <f>SUM(G15:G22)</f>
        <v>12.46</v>
      </c>
      <c r="H23" s="35">
        <f>SUM(H15:H22)</f>
        <v>15.549999999999999</v>
      </c>
      <c r="I23" s="35">
        <f>SUM(I15:I22)</f>
        <v>72.650000000000006</v>
      </c>
      <c r="J23" s="35">
        <f>SUM(J15:J22)</f>
        <v>480.39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1055</v>
      </c>
      <c r="G24" s="43">
        <f>G13+G23</f>
        <v>21.71</v>
      </c>
      <c r="H24" s="43">
        <f>H13+H23</f>
        <v>23.28</v>
      </c>
      <c r="I24" s="43">
        <f>I13+I23</f>
        <v>152.31</v>
      </c>
      <c r="J24" s="43">
        <f>J13+J23</f>
        <v>905.69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1055</v>
      </c>
      <c r="G196" s="49">
        <f>(G24+G43+G62+G81+G100+G119+G138+G157+G176+G195)/(IF(G24=0,0,1)+IF(G43=0,0,1)+IF(G62=0,0,1)+IF(G81=0,0,1)+IF(G100=0,0,1)+IF(G119=0,0,1)+IF(G138=0,0,1)+IF(G157=0,0,1)+IF(G176=0,0,1)+IF(G195=0,0,1))</f>
        <v>21.71</v>
      </c>
      <c r="H196" s="49">
        <f>(H24+H43+H62+H81+H100+H119+H138+H157+H176+H195)/(IF(H24=0,0,1)+IF(H43=0,0,1)+IF(H62=0,0,1)+IF(H81=0,0,1)+IF(H100=0,0,1)+IF(H119=0,0,1)+IF(H138=0,0,1)+IF(H157=0,0,1)+IF(H176=0,0,1)+IF(H195=0,0,1))</f>
        <v>23.28</v>
      </c>
      <c r="I196" s="49">
        <f>(I24+I43+I62+I81+I100+I119+I138+I157+I176+I195)/(IF(I24=0,0,1)+IF(I43=0,0,1)+IF(I62=0,0,1)+IF(I81=0,0,1)+IF(I100=0,0,1)+IF(I119=0,0,1)+IF(I138=0,0,1)+IF(I157=0,0,1)+IF(I176=0,0,1)+IF(I195=0,0,1))</f>
        <v>152.31</v>
      </c>
      <c r="J196" s="49">
        <f>(J24+J43+J62+J81+J100+J119+J138+J157+J176+J195)/(IF(J24=0,0,1)+IF(J43=0,0,1)+IF(J62=0,0,1)+IF(J81=0,0,1)+IF(J100=0,0,1)+IF(J119=0,0,1)+IF(J138=0,0,1)+IF(J157=0,0,1)+IF(J176=0,0,1)+IF(J195=0,0,1))</f>
        <v>905.69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2024-02-11T21:58:39Z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