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G25" i="1" l="1"/>
  <c r="G197" i="1" s="1"/>
  <c r="F25" i="1"/>
  <c r="F197" i="1" s="1"/>
  <c r="J25" i="1"/>
  <c r="J197" i="1" s="1"/>
  <c r="H25" i="1"/>
  <c r="H197" i="1" s="1"/>
  <c r="I25" i="1"/>
  <c r="I197" i="1" s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<sst xmlns="http://schemas.openxmlformats.org/spreadsheetml/2006/main" count="195" uniqueCount="50">
  <si>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</si>
  <si>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</si>
  <si>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</si>
  <si>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</si>
  <si>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</si>
  <si>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</si>
  <si>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</si>
  <si>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</si>
  <si>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</si>
  <si>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</si>
  <si>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</si>
  <si>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</si>
  <si>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</si>
  <si>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</si>
  <si>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</si>
  <si>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</si>
  <si>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</si>
  <si>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</si>
  <si>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</si>
  <si>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</si>
  <si>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</si>
  <si>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</si>
  <si>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</si>
  <si>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</si>
  <si>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</si>
  <si>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</si>
  <si>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</si>
  <si>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</si>
  <si>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</si>
  <si>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</si>
  <si>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</si>
  <si>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</si>
  <si>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</si>
  <si>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</si>
  <si>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</si>
  <si>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</si>
  <si>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</si>
  <si>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</si>
  <si>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</si>
  <si>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</si>
  <si>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</si>
  <si>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</si>
  <si>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</si>
  <si>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</si>
  <si>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</si>
  <si>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Биточки рыбные с отварным рисом</t>
  </si>
  <si>
    <t xml:space="preserve">Борщ обыкновенный </t>
  </si>
  <si>
    <t>Яблоко</t>
  </si>
  <si>
    <t xml:space="preserve">Запеканка из творога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</si>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</sst>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48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 t="s">
        <v>49</v>
      </c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47</v>
      </c>
      <c r="F10" s="27">
        <v>100</v>
      </c>
      <c r="G10" s="27">
        <v>0.32</v>
      </c>
      <c r="H10" s="27">
        <v>0.32</v>
      </c>
      <c r="I10" s="27">
        <v>7.4</v>
      </c>
      <c r="J10" s="27">
        <v>33.76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20.98</v>
      </c>
      <c r="H13" s="35">
        <f>SUM(H6:H12)</f>
        <v>15.8</v>
      </c>
      <c r="I13" s="35">
        <f>SUM(I6:I12)</f>
        <v>79.200000000000017</v>
      </c>
      <c r="J13" s="35">
        <f>SUM(J6:J12)</f>
        <v>542.91999999999996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1235</v>
      </c>
      <c r="G25" s="43">
        <f>G13+G24</f>
        <v>37.730000000000004</v>
      </c>
      <c r="H25" s="43">
        <f>H13+H24</f>
        <v>29.21</v>
      </c>
      <c r="I25" s="43">
        <f>I13+I24</f>
        <v>145.15000000000003</v>
      </c>
      <c r="J25" s="43">
        <f>J13+J24</f>
        <v>994.40999999999985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1235</v>
      </c>
      <c r="G197" s="49">
        <f>(G25+G44+G63+G82+G101+G120+G139+G158+G177+G196)/(IF(G25=0,0,1)+IF(G44=0,0,1)+IF(G63=0,0,1)+IF(G82=0,0,1)+IF(G101=0,0,1)+IF(G120=0,0,1)+IF(G139=0,0,1)+IF(G158=0,0,1)+IF(G177=0,0,1)+IF(G196=0,0,1))</f>
        <v>37.730000000000004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29.21</v>
      </c>
      <c r="I197" s="49">
        <f>(I25+I44+I63+I82+I101+I120+I139+I158+I177+I196)/(IF(I25=0,0,1)+IF(I44=0,0,1)+IF(I63=0,0,1)+IF(I82=0,0,1)+IF(I101=0,0,1)+IF(I120=0,0,1)+IF(I139=0,0,1)+IF(I158=0,0,1)+IF(I177=0,0,1)+IF(I196=0,0,1))</f>
        <v>145.15000000000003</v>
      </c>
      <c r="J197" s="49">
        <f>(J25+J44+J63+J82+J101+J120+J139+J158+J177+J196)/(IF(J25=0,0,1)+IF(J44=0,0,1)+IF(J63=0,0,1)+IF(J82=0,0,1)+IF(J101=0,0,1)+IF(J120=0,0,1)+IF(J139=0,0,1)+IF(J158=0,0,1)+IF(J177=0,0,1)+IF(J196=0,0,1))</f>
        <v>994.40999999999985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2024-04-02T19:49:51Z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