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<sst xmlns="http://schemas.openxmlformats.org/spreadsheetml/2006/main" count="195" uniqueCount="50">
  <si>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</si>
  <si>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</si>
  <si>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</si>
  <si>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</si>
  <si>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</si>
  <si>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</si>
  <si>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</si>
  <si>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</si>
  <si>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</si>
  <si>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</si>
  <si>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</si>
  <si>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</si>
  <si>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</si>
  <si>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</si>
  <si>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</si>
  <si>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</si>
  <si>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</si>
  <si>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</si>
  <si>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</si>
  <si>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</si>
  <si>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</si>
  <si>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</si>
  <si>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</si>
  <si>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</si>
  <si>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</si>
  <si>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</si>
  <si>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</si>
  <si>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</si>
  <si>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</si>
  <si>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</si>
  <si>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</si>
  <si>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</si>
  <si>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</si>
  <si>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</si>
  <si>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</si>
  <si>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</si>
  <si>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</si>
  <si>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</si>
  <si>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</si>
  <si>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</si>
  <si>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</si>
  <si>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Банан</t>
  </si>
  <si>
    <t>Оладьи со сгущенным молоком</t>
  </si>
  <si>
    <t>Какао</t>
  </si>
  <si>
    <t xml:space="preserve">Суп с вермишелью </t>
  </si>
  <si>
    <t>Зразы рубленные с гречневой кашей</t>
  </si>
  <si>
    <t>Напиток из шиповника</t>
  </si>
  <si>
    <t>Хлеб ржаной/пшеничный</t>
  </si>
  <si>
    <t>25/25</t>
  </si>
  <si>
    <t>180/20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</si>
</sst>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23</v>
      </c>
      <c r="I3" s="8">
        <v>4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50" t="s">
        <v>49</v>
      </c>
      <c r="G6" s="27">
        <v>9.48</v>
      </c>
      <c r="H6" s="27">
        <v>11.52</v>
      </c>
      <c r="I6" s="27">
        <v>52.92</v>
      </c>
      <c r="J6" s="27">
        <v>353.28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41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300</v>
      </c>
      <c r="G13" s="35">
        <f>SUM(G6:G12)</f>
        <v>14.39</v>
      </c>
      <c r="H13" s="35">
        <f>SUM(H6:H12)</f>
        <v>12.57</v>
      </c>
      <c r="I13" s="35">
        <f>SUM(I6:I12)</f>
        <v>94.67</v>
      </c>
      <c r="J13" s="35">
        <f>SUM(J6:J12)</f>
        <v>549.36999999999989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250</v>
      </c>
      <c r="G15" s="27">
        <v>1.8</v>
      </c>
      <c r="H15" s="27">
        <v>4.9000000000000004</v>
      </c>
      <c r="I15" s="27">
        <v>14.3</v>
      </c>
      <c r="J15" s="27">
        <v>108.5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9.76</v>
      </c>
      <c r="H16" s="27">
        <v>12.31</v>
      </c>
      <c r="I16" s="27">
        <v>5.0199999999999996</v>
      </c>
      <c r="J16" s="27">
        <v>169.91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46</v>
      </c>
      <c r="F19" s="27">
        <v>200</v>
      </c>
      <c r="G19" s="27">
        <v>0.4</v>
      </c>
      <c r="H19" s="27">
        <v>0.27</v>
      </c>
      <c r="I19" s="27">
        <v>17.2</v>
      </c>
      <c r="J19" s="27">
        <v>72.83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47</v>
      </c>
      <c r="F20" s="27" t="s">
        <v>48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720</v>
      </c>
      <c r="G24" s="35">
        <f>SUM(G15:G23)</f>
        <v>19.34</v>
      </c>
      <c r="H24" s="35">
        <f>SUM(H15:H23)</f>
        <v>21.04</v>
      </c>
      <c r="I24" s="35">
        <f>SUM(I15:I23)</f>
        <v>72.320000000000007</v>
      </c>
      <c r="J24" s="35">
        <f>SUM(J15:J23)</f>
        <v>556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1020</v>
      </c>
      <c r="G25" s="43">
        <f>G13+G24</f>
        <v>33.730000000000004</v>
      </c>
      <c r="H25" s="43">
        <f>H13+H24</f>
        <v>33.61</v>
      </c>
      <c r="I25" s="43">
        <f>I13+I24</f>
        <v>166.99</v>
      </c>
      <c r="J25" s="43">
        <f>J13+J24</f>
        <v>1105.3699999999999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4" t="s">
        <v>38</v>
      </c>
      <c r="D197" s="54"/>
      <c r="E197" s="54"/>
      <c r="F197" s="49">
        <f>(F25+F44+F63+F82+F101+F120+F139+F158+F177+F196)/(IF(F25=0,0,1)+IF(F44=0,0,1)+IF(F63=0,0,1)+IF(F82=0,0,1)+IF(F101=0,0,1)+IF(F120=0,0,1)+IF(F139=0,0,1)+IF(F158=0,0,1)+IF(F177=0,0,1)+IF(F196=0,0,1))</f>
        <v>1020</v>
      </c>
      <c r="G197" s="49">
        <f>(G25+G44+G63+G82+G101+G120+G139+G158+G177+G196)/(IF(G25=0,0,1)+IF(G44=0,0,1)+IF(G63=0,0,1)+IF(G82=0,0,1)+IF(G101=0,0,1)+IF(G120=0,0,1)+IF(G139=0,0,1)+IF(G158=0,0,1)+IF(G177=0,0,1)+IF(G196=0,0,1))</f>
        <v>33.730000000000004</v>
      </c>
      <c r="H197" s="49">
        <f>(H25+H44+H63+H82+H101+H120+H139+H158+H177+H196)/(IF(H25=0,0,1)+IF(H44=0,0,1)+IF(H63=0,0,1)+IF(H82=0,0,1)+IF(H101=0,0,1)+IF(H120=0,0,1)+IF(H139=0,0,1)+IF(H158=0,0,1)+IF(H177=0,0,1)+IF(H196=0,0,1))</f>
        <v>33.61</v>
      </c>
      <c r="I197" s="49">
        <f>(I25+I44+I63+I82+I101+I120+I139+I158+I177+I196)/(IF(I25=0,0,1)+IF(I44=0,0,1)+IF(I63=0,0,1)+IF(I82=0,0,1)+IF(I101=0,0,1)+IF(I120=0,0,1)+IF(I139=0,0,1)+IF(I158=0,0,1)+IF(I177=0,0,1)+IF(I196=0,0,1))</f>
        <v>166.99</v>
      </c>
      <c r="J197" s="49">
        <f>(J25+J44+J63+J82+J101+J120+J139+J158+J177+J196)/(IF(J25=0,0,1)+IF(J44=0,0,1)+IF(J63=0,0,1)+IF(J82=0,0,1)+IF(J101=0,0,1)+IF(J120=0,0,1)+IF(J139=0,0,1)+IF(J158=0,0,1)+IF(J177=0,0,1)+IF(J196=0,0,1))</f>
        <v>1105.3699999999999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2024-04-21T19:45:02Z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