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<sst xmlns="http://schemas.openxmlformats.org/spreadsheetml/2006/main" count="196" uniqueCount="51">
  <si>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</si>
  <si>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</si>
  <si>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</si>
  <si>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</si>
  <si>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</si>
  <si>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</si>
  <si>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</si>
  <si>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</si>
  <si>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</si>
  <si>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</si>
  <si>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</si>
  <si>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</si>
  <si>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</si>
  <si>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</si>
  <si>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</si>
  <si>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</si>
  <si>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</si>
  <si>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</si>
  <si>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</si>
  <si>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</si>
  <si>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</si>
  <si>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</si>
  <si>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</si>
  <si>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</si>
  <si>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</si>
  <si>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</si>
  <si>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</si>
  <si>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</si>
  <si>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</si>
  <si>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</si>
  <si>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</si>
  <si>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</si>
  <si>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</si>
  <si>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</si>
  <si>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</si>
  <si>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</si>
  <si>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</si>
  <si>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</si>
  <si>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</si>
  <si>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</si>
  <si>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</si>
  <si>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</si>
  <si>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t>Каша геркулесовая молочная с маслом</t>
  </si>
  <si>
    <t>Сосиска отварная</t>
  </si>
  <si>
    <t>Чай с лимоном и сахаром</t>
  </si>
  <si>
    <t>Булочка школьная</t>
  </si>
  <si>
    <t>Салат из свежей капусты с морковью</t>
  </si>
  <si>
    <t>Суп из картофеля с крупой</t>
  </si>
  <si>
    <t>Тефтели из говядины с отварным рисом</t>
  </si>
  <si>
    <t>Чай с сахаром и лимоном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</si>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</sst>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39</v>
      </c>
      <c r="I1" s="52"/>
      <c r="J1" s="52"/>
      <c r="K1" s="52"/>
    </row>
    <row r="2" spans="1:12" ht="17.399999999999999" x14ac:dyDescent="0.25">
      <c r="A2" s="4" t="s">
        <v>3</v>
      </c>
      <c r="C2" s="1"/>
      <c r="G2" s="1" t="s">
        <v>4</v>
      </c>
      <c r="H2" s="52" t="s">
        <v>40</v>
      </c>
      <c r="I2" s="52"/>
      <c r="J2" s="52"/>
      <c r="K2" s="5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27</v>
      </c>
      <c r="I3" s="8">
        <v>9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42</v>
      </c>
      <c r="F6" s="27">
        <v>150</v>
      </c>
      <c r="G6" s="27">
        <v>8.31</v>
      </c>
      <c r="H6" s="27">
        <v>13.1</v>
      </c>
      <c r="I6" s="27">
        <v>37.6</v>
      </c>
      <c r="J6" s="27">
        <v>301.54000000000002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10</v>
      </c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90</v>
      </c>
      <c r="G8" s="27">
        <v>4.51</v>
      </c>
      <c r="H8" s="27">
        <v>7.35</v>
      </c>
      <c r="I8" s="27">
        <v>0.36</v>
      </c>
      <c r="J8" s="27">
        <v>85.63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 t="s">
        <v>44</v>
      </c>
      <c r="F9" s="27">
        <v>200</v>
      </c>
      <c r="G9" s="27">
        <v>0.53</v>
      </c>
      <c r="H9" s="27">
        <v>0</v>
      </c>
      <c r="I9" s="27">
        <v>9.8699999999999992</v>
      </c>
      <c r="J9" s="27">
        <v>41.6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45</v>
      </c>
      <c r="F10" s="27">
        <v>50</v>
      </c>
      <c r="G10" s="27">
        <v>2.56</v>
      </c>
      <c r="H10" s="27">
        <v>0.99</v>
      </c>
      <c r="I10" s="27">
        <v>13.48</v>
      </c>
      <c r="J10" s="27">
        <v>73.069999999999993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15.91</v>
      </c>
      <c r="H13" s="35">
        <f>SUM(H6:H12)</f>
        <v>21.439999999999998</v>
      </c>
      <c r="I13" s="35">
        <f>SUM(I6:I12)</f>
        <v>61.31</v>
      </c>
      <c r="J13" s="35">
        <f>SUM(J6:J12)</f>
        <v>501.84000000000003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47</v>
      </c>
      <c r="F15" s="27">
        <v>200</v>
      </c>
      <c r="G15" s="27">
        <v>5</v>
      </c>
      <c r="H15" s="27">
        <v>3</v>
      </c>
      <c r="I15" s="27">
        <v>6</v>
      </c>
      <c r="J15" s="27">
        <v>71</v>
      </c>
      <c r="K15" s="28"/>
      <c r="L15" s="27"/>
    </row>
    <row r="16" spans="1:12" ht="17.399999999999999" customHeight="1" x14ac:dyDescent="0.3">
      <c r="A16" s="22"/>
      <c r="B16" s="23"/>
      <c r="C16" s="24"/>
      <c r="D16" s="29" t="s">
        <v>32</v>
      </c>
      <c r="E16" s="26" t="s">
        <v>48</v>
      </c>
      <c r="F16" s="27">
        <v>90</v>
      </c>
      <c r="G16" s="27">
        <v>15</v>
      </c>
      <c r="H16" s="27">
        <v>15.39</v>
      </c>
      <c r="I16" s="27">
        <v>11</v>
      </c>
      <c r="J16" s="27">
        <v>242.51</v>
      </c>
      <c r="K16" s="28"/>
      <c r="L16" s="27"/>
    </row>
    <row r="17" spans="1:12" ht="17.399999999999999" customHeight="1" x14ac:dyDescent="0.3">
      <c r="A17" s="22"/>
      <c r="B17" s="23"/>
      <c r="C17" s="24"/>
      <c r="D17" s="29"/>
      <c r="E17" s="26"/>
      <c r="F17" s="27">
        <v>150</v>
      </c>
      <c r="G17" s="27">
        <v>3.67</v>
      </c>
      <c r="H17" s="27">
        <v>5.42</v>
      </c>
      <c r="I17" s="27">
        <v>36.67</v>
      </c>
      <c r="J17" s="27">
        <v>210.14</v>
      </c>
      <c r="K17" s="28"/>
      <c r="L17" s="27"/>
    </row>
    <row r="18" spans="1:12" ht="14.4" x14ac:dyDescent="0.3">
      <c r="A18" s="22"/>
      <c r="B18" s="23"/>
      <c r="C18" s="24"/>
      <c r="D18" s="29" t="s">
        <v>33</v>
      </c>
      <c r="E18" s="26" t="s">
        <v>46</v>
      </c>
      <c r="F18" s="27">
        <v>60</v>
      </c>
      <c r="G18" s="27">
        <v>0.85</v>
      </c>
      <c r="H18" s="27">
        <v>3.05</v>
      </c>
      <c r="I18" s="27">
        <v>5.41</v>
      </c>
      <c r="J18" s="27">
        <v>52.49</v>
      </c>
      <c r="K18" s="28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49</v>
      </c>
      <c r="F19" s="27">
        <v>180</v>
      </c>
      <c r="G19" s="27">
        <v>0.53</v>
      </c>
      <c r="H19" s="27">
        <v>0</v>
      </c>
      <c r="I19" s="27">
        <v>9.8699999999999992</v>
      </c>
      <c r="J19" s="27">
        <v>41.6</v>
      </c>
      <c r="K19" s="28"/>
      <c r="L19" s="27"/>
    </row>
    <row r="20" spans="1:12" ht="15.6" x14ac:dyDescent="0.3">
      <c r="A20" s="22"/>
      <c r="B20" s="23"/>
      <c r="C20" s="24"/>
      <c r="D20" s="29" t="s">
        <v>35</v>
      </c>
      <c r="E20" s="26" t="s">
        <v>41</v>
      </c>
      <c r="F20" s="27" t="s">
        <v>50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680</v>
      </c>
      <c r="G24" s="35">
        <f>SUM(G15:G23)</f>
        <v>27.030000000000005</v>
      </c>
      <c r="H24" s="35">
        <f>SUM(H15:H23)</f>
        <v>27.220000000000002</v>
      </c>
      <c r="I24" s="35">
        <f>SUM(I15:I23)</f>
        <v>79.150000000000006</v>
      </c>
      <c r="J24" s="35">
        <f>SUM(J15:J23)</f>
        <v>669.7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1180</v>
      </c>
      <c r="G25" s="43">
        <f>G13+G24</f>
        <v>42.940000000000005</v>
      </c>
      <c r="H25" s="43">
        <f>H13+H24</f>
        <v>48.66</v>
      </c>
      <c r="I25" s="43">
        <f>I13+I24</f>
        <v>140.46</v>
      </c>
      <c r="J25" s="43">
        <f>J13+J24</f>
        <v>1171.54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3" t="s">
        <v>38</v>
      </c>
      <c r="D197" s="53"/>
      <c r="E197" s="53"/>
      <c r="F197" s="49">
        <f>(F25+F44+F63+F82+F101+F120+F139+F158+F177+F196)/(IF(F25=0,0,1)+IF(F44=0,0,1)+IF(F63=0,0,1)+IF(F82=0,0,1)+IF(F101=0,0,1)+IF(F120=0,0,1)+IF(F139=0,0,1)+IF(F158=0,0,1)+IF(F177=0,0,1)+IF(F196=0,0,1))</f>
        <v>1180</v>
      </c>
      <c r="G197" s="49">
        <f>(G25+G44+G63+G82+G101+G120+G139+G158+G177+G196)/(IF(G25=0,0,1)+IF(G44=0,0,1)+IF(G63=0,0,1)+IF(G82=0,0,1)+IF(G101=0,0,1)+IF(G120=0,0,1)+IF(G139=0,0,1)+IF(G158=0,0,1)+IF(G177=0,0,1)+IF(G196=0,0,1))</f>
        <v>42.940000000000005</v>
      </c>
      <c r="H197" s="49">
        <f>(H25+H44+H63+H82+H101+H120+H139+H158+H177+H196)/(IF(H25=0,0,1)+IF(H44=0,0,1)+IF(H63=0,0,1)+IF(H82=0,0,1)+IF(H101=0,0,1)+IF(H120=0,0,1)+IF(H139=0,0,1)+IF(H158=0,0,1)+IF(H177=0,0,1)+IF(H196=0,0,1))</f>
        <v>48.66</v>
      </c>
      <c r="I197" s="49">
        <f>(I25+I44+I63+I82+I101+I120+I139+I158+I177+I196)/(IF(I25=0,0,1)+IF(I44=0,0,1)+IF(I63=0,0,1)+IF(I82=0,0,1)+IF(I101=0,0,1)+IF(I120=0,0,1)+IF(I139=0,0,1)+IF(I158=0,0,1)+IF(I177=0,0,1)+IF(I196=0,0,1))</f>
        <v>140.46</v>
      </c>
      <c r="J197" s="49">
        <f>(J25+J44+J63+J82+J101+J120+J139+J158+J177+J196)/(IF(J25=0,0,1)+IF(J44=0,0,1)+IF(J63=0,0,1)+IF(J82=0,0,1)+IF(J101=0,0,1)+IF(J120=0,0,1)+IF(J139=0,0,1)+IF(J158=0,0,1)+IF(J177=0,0,1)+IF(J196=0,0,1))</f>
        <v>1171.54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196:D196"/>
    <mergeCell ref="C197:E197"/>
    <mergeCell ref="C82:D82"/>
    <mergeCell ref="C101:D101"/>
    <mergeCell ref="C120:D120"/>
    <mergeCell ref="C139:D139"/>
    <mergeCell ref="C158:D158"/>
    <mergeCell ref="C177:D177"/>
    <mergeCell ref="C63:D63"/>
    <mergeCell ref="C1:E1"/>
    <mergeCell ref="H1:K1"/>
    <mergeCell ref="H2:K2"/>
    <mergeCell ref="C25:D25"/>
    <mergeCell ref="C44:D44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2024-09-22T20:25:28Z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