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<sst xmlns="http://schemas.openxmlformats.org/spreadsheetml/2006/main" count="195" uniqueCount="50">
  <si>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</si>
  <si>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</si>
  <si>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</si>
  <si>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</si>
  <si>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</si>
  <si>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</si>
  <si>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</si>
  <si>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</si>
  <si>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</si>
  <si>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</si>
  <si>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</si>
  <si>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</si>
  <si>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</si>
  <si>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</si>
  <si>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</si>
  <si>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</si>
  <si>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</si>
  <si>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</si>
  <si>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</si>
  <si>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</si>
  <si>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</si>
  <si>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</si>
  <si>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</si>
  <si>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</si>
  <si>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</si>
  <si>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</si>
  <si>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</si>
  <si>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</si>
  <si>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</si>
  <si>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</si>
  <si>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</si>
  <si>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</si>
  <si>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</si>
  <si>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</si>
  <si>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</si>
  <si>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</si>
  <si>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</si>
  <si>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</si>
  <si>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</si>
  <si>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</si>
  <si>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</si>
  <si>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</si>
  <si>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Бутерброд с сыром</t>
  </si>
  <si>
    <t>Каша рисовая молочная</t>
  </si>
  <si>
    <t>Банан</t>
  </si>
  <si>
    <t>Чай с лимоном и сахаром</t>
  </si>
  <si>
    <t>Щи из свежей капусты</t>
  </si>
  <si>
    <t xml:space="preserve">Котлеты из кур с картофельным пюре </t>
  </si>
  <si>
    <t>Кисель из концентрата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</si>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</sst>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1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100</v>
      </c>
      <c r="G6" s="27">
        <v>5.8</v>
      </c>
      <c r="H6" s="27">
        <v>8.3000000000000007</v>
      </c>
      <c r="I6" s="27">
        <v>14.5</v>
      </c>
      <c r="J6" s="27">
        <v>155.9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4.5</v>
      </c>
      <c r="H8" s="27">
        <v>8.1300000000000008</v>
      </c>
      <c r="I8" s="27">
        <v>32.17</v>
      </c>
      <c r="J8" s="27">
        <v>219.85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100</v>
      </c>
      <c r="G9" s="27">
        <v>1.1299999999999999</v>
      </c>
      <c r="H9" s="27">
        <v>0.38</v>
      </c>
      <c r="I9" s="27">
        <v>15.75</v>
      </c>
      <c r="J9" s="27">
        <v>70.94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200</v>
      </c>
      <c r="G10" s="27">
        <v>0.53</v>
      </c>
      <c r="H10" s="27">
        <v>0</v>
      </c>
      <c r="I10" s="27">
        <v>9.8699999999999992</v>
      </c>
      <c r="J10" s="27">
        <v>41.6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620</v>
      </c>
      <c r="G13" s="35">
        <f>SUM(G6:G12)</f>
        <v>11.959999999999999</v>
      </c>
      <c r="H13" s="35">
        <f>SUM(H6:H12)</f>
        <v>16.809999999999999</v>
      </c>
      <c r="I13" s="35">
        <f>SUM(I6:I12)</f>
        <v>72.290000000000006</v>
      </c>
      <c r="J13" s="35">
        <f>SUM(J6:J12)</f>
        <v>488.29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250</v>
      </c>
      <c r="G15" s="27">
        <v>1.78</v>
      </c>
      <c r="H15" s="27">
        <v>4.9000000000000004</v>
      </c>
      <c r="I15" s="27">
        <v>6.13</v>
      </c>
      <c r="J15" s="27">
        <v>75.739999999999995</v>
      </c>
      <c r="K15" s="28"/>
      <c r="L15" s="27"/>
    </row>
    <row r="16" spans="1:12" ht="28.8" customHeight="1" x14ac:dyDescent="0.3">
      <c r="A16" s="22"/>
      <c r="B16" s="23"/>
      <c r="C16" s="24"/>
      <c r="D16" s="29" t="s">
        <v>32</v>
      </c>
      <c r="E16" s="53" t="s">
        <v>47</v>
      </c>
      <c r="F16" s="27">
        <v>100</v>
      </c>
      <c r="G16" s="27">
        <v>12.01</v>
      </c>
      <c r="H16" s="27">
        <v>10.88</v>
      </c>
      <c r="I16" s="27">
        <v>10.8</v>
      </c>
      <c r="J16" s="27">
        <v>189.16</v>
      </c>
      <c r="K16" s="28"/>
      <c r="L16" s="27"/>
    </row>
    <row r="17" spans="1:12" ht="28.8" customHeight="1" x14ac:dyDescent="0.3">
      <c r="A17" s="22"/>
      <c r="B17" s="23"/>
      <c r="C17" s="24"/>
      <c r="D17" s="29"/>
      <c r="E17" s="54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48</v>
      </c>
      <c r="F19" s="27">
        <v>200</v>
      </c>
      <c r="G19" s="27">
        <v>1.36</v>
      </c>
      <c r="H19" s="27">
        <v>0</v>
      </c>
      <c r="I19" s="27">
        <v>29.02</v>
      </c>
      <c r="J19" s="27">
        <v>121.52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730</v>
      </c>
      <c r="G24" s="35">
        <f>SUM(G15:G23)</f>
        <v>20.209999999999997</v>
      </c>
      <c r="H24" s="35">
        <f>SUM(H15:H23)</f>
        <v>18.47</v>
      </c>
      <c r="I24" s="35">
        <f>SUM(I15:I23)</f>
        <v>75.28</v>
      </c>
      <c r="J24" s="35">
        <f>SUM(J15:J23)</f>
        <v>548.18999999999994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1350</v>
      </c>
      <c r="G25" s="43">
        <f>G13+G24</f>
        <v>32.169999999999995</v>
      </c>
      <c r="H25" s="43">
        <f>H13+H24</f>
        <v>35.28</v>
      </c>
      <c r="I25" s="43">
        <f>I13+I24</f>
        <v>147.57</v>
      </c>
      <c r="J25" s="43">
        <f>J13+J24</f>
        <v>1036.48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5" t="s">
        <v>38</v>
      </c>
      <c r="D197" s="55"/>
      <c r="E197" s="55"/>
      <c r="F197" s="49">
        <f>(F25+F44+F63+F82+F101+F120+F139+F158+F177+F196)/(IF(F25=0,0,1)+IF(F44=0,0,1)+IF(F63=0,0,1)+IF(F82=0,0,1)+IF(F101=0,0,1)+IF(F120=0,0,1)+IF(F139=0,0,1)+IF(F158=0,0,1)+IF(F177=0,0,1)+IF(F196=0,0,1))</f>
        <v>1350</v>
      </c>
      <c r="G197" s="49">
        <f>(G25+G44+G63+G82+G101+G120+G139+G158+G177+G196)/(IF(G25=0,0,1)+IF(G44=0,0,1)+IF(G63=0,0,1)+IF(G82=0,0,1)+IF(G101=0,0,1)+IF(G120=0,0,1)+IF(G139=0,0,1)+IF(G158=0,0,1)+IF(G177=0,0,1)+IF(G196=0,0,1))</f>
        <v>32.169999999999995</v>
      </c>
      <c r="H197" s="49">
        <f>(H25+H44+H63+H82+H101+H120+H139+H158+H177+H196)/(IF(H25=0,0,1)+IF(H44=0,0,1)+IF(H63=0,0,1)+IF(H82=0,0,1)+IF(H101=0,0,1)+IF(H120=0,0,1)+IF(H139=0,0,1)+IF(H158=0,0,1)+IF(H177=0,0,1)+IF(H196=0,0,1))</f>
        <v>35.28</v>
      </c>
      <c r="I197" s="49">
        <f>(I25+I44+I63+I82+I101+I120+I139+I158+I177+I196)/(IF(I25=0,0,1)+IF(I44=0,0,1)+IF(I63=0,0,1)+IF(I82=0,0,1)+IF(I101=0,0,1)+IF(I120=0,0,1)+IF(I139=0,0,1)+IF(I158=0,0,1)+IF(I177=0,0,1)+IF(I196=0,0,1))</f>
        <v>147.57</v>
      </c>
      <c r="J197" s="49">
        <f>(J25+J44+J63+J82+J101+J120+J139+J158+J177+J196)/(IF(J25=0,0,1)+IF(J44=0,0,1)+IF(J63=0,0,1)+IF(J82=0,0,1)+IF(J101=0,0,1)+IF(J120=0,0,1)+IF(J139=0,0,1)+IF(J158=0,0,1)+IF(J177=0,0,1)+IF(J196=0,0,1))</f>
        <v>1036.48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  <mergeCell ref="E16:E1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2025-01-19T21:56:56Z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