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0" i="1"/>
  <c r="A190" i="1"/>
  <c r="L189" i="1"/>
  <c r="L201" i="1" s="1"/>
  <c r="J189" i="1"/>
  <c r="J201" i="1" s="1"/>
  <c r="I189" i="1"/>
  <c r="I201" i="1" s="1"/>
  <c r="H189" i="1"/>
  <c r="H201" i="1" s="1"/>
  <c r="G189" i="1"/>
  <c r="G201" i="1" s="1"/>
  <c r="F189" i="1"/>
  <c r="F201" i="1" s="1"/>
  <c r="B181" i="1"/>
  <c r="A181" i="1"/>
  <c r="L180" i="1"/>
  <c r="J180" i="1"/>
  <c r="I180" i="1"/>
  <c r="H180" i="1"/>
  <c r="G180" i="1"/>
  <c r="F180" i="1"/>
  <c r="B170" i="1"/>
  <c r="A170" i="1"/>
  <c r="L169" i="1"/>
  <c r="L181" i="1" s="1"/>
  <c r="J169" i="1"/>
  <c r="J181" i="1" s="1"/>
  <c r="I169" i="1"/>
  <c r="H169" i="1"/>
  <c r="H181" i="1" s="1"/>
  <c r="G169" i="1"/>
  <c r="G181" i="1" s="1"/>
  <c r="F169" i="1"/>
  <c r="F181" i="1" s="1"/>
  <c r="B161" i="1"/>
  <c r="A161" i="1"/>
  <c r="L160" i="1"/>
  <c r="J160" i="1"/>
  <c r="I160" i="1"/>
  <c r="H160" i="1"/>
  <c r="G160" i="1"/>
  <c r="F160" i="1"/>
  <c r="B150" i="1"/>
  <c r="A150" i="1"/>
  <c r="L149" i="1"/>
  <c r="L161" i="1" s="1"/>
  <c r="J149" i="1"/>
  <c r="J161" i="1" s="1"/>
  <c r="I149" i="1"/>
  <c r="I161" i="1" s="1"/>
  <c r="H149" i="1"/>
  <c r="H161" i="1" s="1"/>
  <c r="G149" i="1"/>
  <c r="G161" i="1" s="1"/>
  <c r="F149" i="1"/>
  <c r="F161" i="1" s="1"/>
  <c r="B141" i="1"/>
  <c r="A141" i="1"/>
  <c r="L140" i="1"/>
  <c r="J140" i="1"/>
  <c r="I140" i="1"/>
  <c r="H140" i="1"/>
  <c r="G140" i="1"/>
  <c r="F140" i="1"/>
  <c r="B130" i="1"/>
  <c r="A130" i="1"/>
  <c r="L129" i="1"/>
  <c r="L141" i="1" s="1"/>
  <c r="J129" i="1"/>
  <c r="J141" i="1" s="1"/>
  <c r="I129" i="1"/>
  <c r="I141" i="1" s="1"/>
  <c r="H129" i="1"/>
  <c r="H141" i="1" s="1"/>
  <c r="G129" i="1"/>
  <c r="G141" i="1" s="1"/>
  <c r="F129" i="1"/>
  <c r="F141" i="1" s="1"/>
  <c r="B121" i="1"/>
  <c r="A121" i="1"/>
  <c r="L120" i="1"/>
  <c r="J120" i="1"/>
  <c r="I120" i="1"/>
  <c r="H120" i="1"/>
  <c r="G120" i="1"/>
  <c r="F120" i="1"/>
  <c r="B110" i="1"/>
  <c r="A110" i="1"/>
  <c r="L109" i="1"/>
  <c r="L121" i="1" s="1"/>
  <c r="J109" i="1"/>
  <c r="J121" i="1" s="1"/>
  <c r="I109" i="1"/>
  <c r="I121" i="1" s="1"/>
  <c r="H109" i="1"/>
  <c r="H121" i="1" s="1"/>
  <c r="G109" i="1"/>
  <c r="G121" i="1" s="1"/>
  <c r="F109" i="1"/>
  <c r="F121" i="1" s="1"/>
  <c r="B101" i="1"/>
  <c r="A101" i="1"/>
  <c r="L100" i="1"/>
  <c r="J100" i="1"/>
  <c r="I100" i="1"/>
  <c r="H100" i="1"/>
  <c r="G100" i="1"/>
  <c r="F100" i="1"/>
  <c r="B90" i="1"/>
  <c r="A90" i="1"/>
  <c r="L89" i="1"/>
  <c r="L101" i="1" s="1"/>
  <c r="J89" i="1"/>
  <c r="J101" i="1" s="1"/>
  <c r="I89" i="1"/>
  <c r="I101" i="1" s="1"/>
  <c r="H89" i="1"/>
  <c r="H101" i="1" s="1"/>
  <c r="G89" i="1"/>
  <c r="G101" i="1" s="1"/>
  <c r="F89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J43" i="1" s="1"/>
  <c r="I42" i="1"/>
  <c r="H42" i="1"/>
  <c r="G42" i="1"/>
  <c r="F42" i="1"/>
  <c r="A33" i="1"/>
  <c r="L32" i="1"/>
  <c r="L43" i="1" s="1"/>
  <c r="J32" i="1"/>
  <c r="I32" i="1"/>
  <c r="H32" i="1"/>
  <c r="H43" i="1" s="1"/>
  <c r="G32" i="1"/>
  <c r="G43" i="1" s="1"/>
  <c r="F32" i="1"/>
  <c r="I43" i="1" l="1"/>
  <c r="H62" i="1"/>
  <c r="F43" i="1"/>
  <c r="I62" i="1"/>
  <c r="I181" i="1"/>
  <c r="F13" i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I24" i="1" l="1"/>
  <c r="H24" i="1"/>
  <c r="G24" i="1"/>
  <c r="J24" i="1"/>
  <c r="F24" i="1"/>
</calcChain>
</file>

<file path=xl/sharedStrings.xml><?xml version="1.0" encoding="utf-8"?>
<sst xmlns="http://schemas.openxmlformats.org/spreadsheetml/2006/main" count="274" uniqueCount="103">
  <si>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</si>
  <si>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</si>
  <si>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</si>
  <si>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</si>
  <si>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</si>
  <si>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</si>
  <si>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</si>
  <si>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</si>
  <si>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</si>
  <si>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</si>
  <si>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</si>
  <si>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</si>
  <si>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</si>
  <si>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</si>
  <si>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</si>
  <si>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</si>
  <si>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</si>
  <si>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</si>
  <si>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</si>
  <si>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</si>
  <si>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</si>
  <si>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</si>
  <si>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</si>
  <si>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</si>
  <si>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</si>
  <si>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</si>
  <si>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</si>
  <si>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</si>
  <si>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</si>
  <si>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</si>
  <si>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</si>
  <si>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</si>
  <si>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</si>
  <si>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</si>
  <si>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</si>
  <si>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</si>
  <si>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</si>
  <si>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</si>
  <si>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</si>
  <si>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</si>
  <si>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</si>
  <si>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</si>
  <si>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</si>
  <si>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</si>
  <si>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</si>
  <si>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</si>
  <si>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</si>
  <si>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</si>
  <si>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</si>
  <si>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</si>
  <si>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r>
      <rPr>
        <sz val="12"/>
        <rFont val="Times New Roman"/>
        <family val="1"/>
        <charset val="204"/>
      </rPr>
      <t>Банан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</si>
  <si>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</si>
  <si>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</si>
  <si>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t>Винегрет овощной</t>
  </si>
  <si>
    <r>
      <rPr>
        <sz val="12"/>
        <rFont val="Times New Roman"/>
        <family val="1"/>
        <charset val="204"/>
      </rPr>
      <t>Компот из свежих яблок</t>
    </r>
  </si>
  <si>
    <t xml:space="preserve">Омлет натуральный </t>
  </si>
  <si>
    <r>
      <rPr>
        <sz val="12"/>
        <rFont val="Times New Roman"/>
        <family val="1"/>
        <charset val="204"/>
      </rPr>
      <t>Хлеб пшеничный</t>
    </r>
  </si>
  <si>
    <t>Рассольник Ленинградский</t>
  </si>
  <si>
    <t>Курица отварная с картофельным пюре</t>
  </si>
  <si>
    <t xml:space="preserve">Салат из отварной свёклы с растительным маслом </t>
  </si>
  <si>
    <r>
      <rPr>
        <sz val="12"/>
        <rFont val="Times New Roman"/>
        <family val="1"/>
        <charset val="204"/>
      </rPr>
      <t>Компот из сухофруктов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</si>
  <si>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</si>
  <si>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</si>
  <si>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</si>
  <si>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</si>
  <si>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</si>
  <si>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</si>
  <si>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</si>
  <si>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</si>
  <si>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</si>
  <si>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</si>
  <si>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Суп из картофеля с крупой</t>
  </si>
  <si>
    <t>Тефтели из говядины с отварным рисом</t>
  </si>
  <si>
    <t>Салат из свежей капусты с морковью</t>
  </si>
  <si>
    <t>Чай с сахаром и лимоном</t>
  </si>
  <si>
    <t>25/25</t>
  </si>
  <si>
    <t>Бутерброд с сыром</t>
  </si>
  <si>
    <t>Каша рисовая молочная</t>
  </si>
  <si>
    <t>Банан</t>
  </si>
  <si>
    <t>Щи из свежей капусты</t>
  </si>
  <si>
    <t xml:space="preserve">Котлеты из кур с картофельным пюре </t>
  </si>
  <si>
    <t>Кисель из концентрата</t>
  </si>
  <si>
    <t>Оладьи со сгущенным молоком</t>
  </si>
  <si>
    <t>180/20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</si>
  <si>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</si>
  <si>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</si>
  <si>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</si>
  <si>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</si>
  <si>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</si>
  <si>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 xml:space="preserve">Запеканка из творога </t>
  </si>
  <si>
    <t>со сгущенным молоком</t>
  </si>
  <si>
    <t>Яблоко</t>
  </si>
  <si>
    <t xml:space="preserve">Борщ обыкновенный </t>
  </si>
  <si>
    <t>Биточки рыбные с отварным рисом</t>
  </si>
  <si>
    <t>Салат из свежих огурцов</t>
  </si>
  <si>
    <t>Омлет запечённый смешанный с зелёным горошком</t>
  </si>
  <si>
    <t>150/50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</si>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</sst>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A202" sqref="A202:XFD20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47"/>
      <c r="D1" s="47"/>
      <c r="E1" s="47"/>
      <c r="F1" s="3" t="s">
        <v>1</v>
      </c>
      <c r="G1" s="1" t="s">
        <v>2</v>
      </c>
      <c r="H1" s="48" t="s">
        <v>38</v>
      </c>
      <c r="I1" s="48"/>
      <c r="J1" s="48"/>
      <c r="K1" s="48"/>
    </row>
    <row r="2" spans="1:12" ht="17.399999999999999" x14ac:dyDescent="0.25">
      <c r="A2" s="4" t="s">
        <v>3</v>
      </c>
      <c r="C2" s="1"/>
      <c r="G2" s="1" t="s">
        <v>4</v>
      </c>
      <c r="H2" s="48" t="s">
        <v>39</v>
      </c>
      <c r="I2" s="48"/>
      <c r="J2" s="48"/>
      <c r="K2" s="4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5" t="s">
        <v>40</v>
      </c>
      <c r="F6" s="26">
        <v>150</v>
      </c>
      <c r="G6" s="26">
        <v>5.6</v>
      </c>
      <c r="H6" s="26">
        <v>6.8</v>
      </c>
      <c r="I6" s="26">
        <v>33.6</v>
      </c>
      <c r="J6" s="26">
        <v>238.53</v>
      </c>
      <c r="K6" s="20"/>
      <c r="L6" s="19"/>
    </row>
    <row r="7" spans="1:12" ht="14.4" x14ac:dyDescent="0.3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.6" x14ac:dyDescent="0.3">
      <c r="A8" s="21"/>
      <c r="B8" s="22"/>
      <c r="C8" s="23"/>
      <c r="D8" s="28" t="s">
        <v>25</v>
      </c>
      <c r="E8" s="25" t="s">
        <v>42</v>
      </c>
      <c r="F8" s="26">
        <v>200</v>
      </c>
      <c r="G8" s="26">
        <v>0.53</v>
      </c>
      <c r="H8" s="26">
        <v>0</v>
      </c>
      <c r="I8" s="26">
        <v>9.8699999999999992</v>
      </c>
      <c r="J8" s="26">
        <v>41.6</v>
      </c>
      <c r="K8" s="27"/>
      <c r="L8" s="26"/>
    </row>
    <row r="9" spans="1:12" ht="15.6" x14ac:dyDescent="0.3">
      <c r="A9" s="21"/>
      <c r="B9" s="22"/>
      <c r="C9" s="23"/>
      <c r="D9" s="28" t="s">
        <v>26</v>
      </c>
      <c r="E9" s="25" t="s">
        <v>41</v>
      </c>
      <c r="F9" s="26">
        <v>50</v>
      </c>
      <c r="G9" s="26">
        <v>2.56</v>
      </c>
      <c r="H9" s="26">
        <v>0.99</v>
      </c>
      <c r="I9" s="26">
        <v>13.48</v>
      </c>
      <c r="J9" s="26">
        <v>73.069999999999993</v>
      </c>
      <c r="K9" s="27"/>
      <c r="L9" s="26"/>
    </row>
    <row r="10" spans="1:12" ht="14.4" x14ac:dyDescent="0.3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4.4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4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 x14ac:dyDescent="0.3">
      <c r="A13" s="29"/>
      <c r="B13" s="30"/>
      <c r="C13" s="31"/>
      <c r="D13" s="32" t="s">
        <v>28</v>
      </c>
      <c r="E13" s="33"/>
      <c r="F13" s="34">
        <f>SUM(F6:F12)</f>
        <v>400</v>
      </c>
      <c r="G13" s="34">
        <f>SUM(G6:G12)</f>
        <v>8.69</v>
      </c>
      <c r="H13" s="34">
        <f>SUM(H6:H12)</f>
        <v>7.79</v>
      </c>
      <c r="I13" s="34">
        <f>SUM(I6:I12)</f>
        <v>56.95</v>
      </c>
      <c r="J13" s="34">
        <f>SUM(J6:J12)</f>
        <v>353.2</v>
      </c>
      <c r="K13" s="35"/>
      <c r="L13" s="34">
        <f>SUM(L6:L12)</f>
        <v>0</v>
      </c>
    </row>
    <row r="14" spans="1:12" ht="14.4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.6" x14ac:dyDescent="0.3">
      <c r="A15" s="21"/>
      <c r="B15" s="22"/>
      <c r="C15" s="23"/>
      <c r="D15" s="28" t="s">
        <v>31</v>
      </c>
      <c r="E15" s="25" t="s">
        <v>43</v>
      </c>
      <c r="F15" s="26">
        <v>200</v>
      </c>
      <c r="G15" s="26">
        <v>2.7</v>
      </c>
      <c r="H15" s="26">
        <v>25.2</v>
      </c>
      <c r="I15" s="26">
        <v>0.81</v>
      </c>
      <c r="J15" s="26">
        <v>240.84</v>
      </c>
      <c r="K15" s="27"/>
      <c r="L15" s="26"/>
    </row>
    <row r="16" spans="1:12" ht="15" customHeight="1" x14ac:dyDescent="0.3">
      <c r="A16" s="21"/>
      <c r="B16" s="22"/>
      <c r="C16" s="23"/>
      <c r="D16" s="28" t="s">
        <v>32</v>
      </c>
      <c r="E16" s="25" t="s">
        <v>44</v>
      </c>
      <c r="F16" s="26">
        <v>100</v>
      </c>
      <c r="G16" s="26">
        <v>10.4</v>
      </c>
      <c r="H16" s="26">
        <v>20</v>
      </c>
      <c r="I16" s="26">
        <v>21.2</v>
      </c>
      <c r="J16" s="26">
        <v>224</v>
      </c>
      <c r="K16" s="27"/>
      <c r="L16" s="26"/>
    </row>
    <row r="17" spans="1:12" ht="14.4" x14ac:dyDescent="0.3">
      <c r="A17" s="21"/>
      <c r="B17" s="22"/>
      <c r="C17" s="23"/>
      <c r="D17" s="28" t="s">
        <v>33</v>
      </c>
      <c r="E17" s="25"/>
      <c r="F17" s="26">
        <v>180</v>
      </c>
      <c r="G17" s="26">
        <v>10.8</v>
      </c>
      <c r="H17" s="26">
        <v>6.2</v>
      </c>
      <c r="I17" s="26">
        <v>41.6</v>
      </c>
      <c r="J17" s="26">
        <v>267.8</v>
      </c>
      <c r="K17" s="27"/>
      <c r="L17" s="26"/>
    </row>
    <row r="18" spans="1:12" ht="15.6" x14ac:dyDescent="0.3">
      <c r="A18" s="21"/>
      <c r="B18" s="22"/>
      <c r="C18" s="23"/>
      <c r="D18" s="28" t="s">
        <v>34</v>
      </c>
      <c r="E18" s="25" t="s">
        <v>45</v>
      </c>
      <c r="F18" s="26">
        <v>180</v>
      </c>
      <c r="G18" s="26">
        <v>1.04</v>
      </c>
      <c r="H18" s="26">
        <v>0</v>
      </c>
      <c r="I18" s="26">
        <v>26.9</v>
      </c>
      <c r="J18" s="26">
        <v>111.76</v>
      </c>
      <c r="K18" s="27"/>
      <c r="L18" s="26"/>
    </row>
    <row r="19" spans="1:12" ht="15.6" x14ac:dyDescent="0.3">
      <c r="A19" s="21"/>
      <c r="B19" s="22"/>
      <c r="C19" s="23"/>
      <c r="D19" s="28" t="s">
        <v>35</v>
      </c>
      <c r="E19" s="25" t="s">
        <v>46</v>
      </c>
      <c r="F19" s="26" t="s">
        <v>47</v>
      </c>
      <c r="G19" s="26">
        <v>1.98</v>
      </c>
      <c r="H19" s="26">
        <v>0.36</v>
      </c>
      <c r="I19" s="26">
        <v>10.199999999999999</v>
      </c>
      <c r="J19" s="26">
        <v>51.96</v>
      </c>
      <c r="K19" s="27"/>
      <c r="L19" s="26"/>
    </row>
    <row r="20" spans="1:12" ht="14.4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9"/>
      <c r="B23" s="30"/>
      <c r="C23" s="31"/>
      <c r="D23" s="32" t="s">
        <v>28</v>
      </c>
      <c r="E23" s="33"/>
      <c r="F23" s="34">
        <f>SUM(F14:F22)</f>
        <v>660</v>
      </c>
      <c r="G23" s="34">
        <f>SUM(G14:G22)</f>
        <v>26.92</v>
      </c>
      <c r="H23" s="34">
        <f>SUM(H14:H22)</f>
        <v>51.760000000000005</v>
      </c>
      <c r="I23" s="34">
        <f>SUM(I14:I22)</f>
        <v>100.71</v>
      </c>
      <c r="J23" s="34">
        <f>SUM(J14:J22)</f>
        <v>896.36000000000013</v>
      </c>
      <c r="K23" s="35"/>
      <c r="L23" s="34">
        <f>SUM(L14:L22)</f>
        <v>0</v>
      </c>
    </row>
    <row r="24" spans="1:12" ht="15" customHeight="1" thickBot="1" x14ac:dyDescent="0.3">
      <c r="A24" s="39">
        <f>A6</f>
        <v>1</v>
      </c>
      <c r="B24" s="40">
        <f>B6</f>
        <v>1</v>
      </c>
      <c r="C24" s="46" t="s">
        <v>37</v>
      </c>
      <c r="D24" s="46"/>
      <c r="E24" s="41"/>
      <c r="F24" s="42">
        <f>F13+F23</f>
        <v>1060</v>
      </c>
      <c r="G24" s="42">
        <f>G13+G23</f>
        <v>35.61</v>
      </c>
      <c r="H24" s="42">
        <f>H13+H23</f>
        <v>59.550000000000004</v>
      </c>
      <c r="I24" s="42">
        <f>I13+I23</f>
        <v>157.66</v>
      </c>
      <c r="J24" s="42">
        <f>J13+J23</f>
        <v>1249.5600000000002</v>
      </c>
      <c r="K24" s="42"/>
      <c r="L24" s="42">
        <f>L13+L23</f>
        <v>0</v>
      </c>
    </row>
    <row r="25" spans="1:12" ht="14.4" x14ac:dyDescent="0.3">
      <c r="A25" s="15">
        <v>1</v>
      </c>
      <c r="B25" s="16">
        <v>2</v>
      </c>
      <c r="C25" s="17" t="s">
        <v>23</v>
      </c>
      <c r="D25" s="18" t="s">
        <v>24</v>
      </c>
      <c r="E25" s="25" t="s">
        <v>48</v>
      </c>
      <c r="F25" s="26">
        <v>180</v>
      </c>
      <c r="G25" s="26">
        <v>16.27</v>
      </c>
      <c r="H25" s="26">
        <v>8.74</v>
      </c>
      <c r="I25" s="26">
        <v>24.86</v>
      </c>
      <c r="J25" s="26">
        <v>243.18</v>
      </c>
      <c r="K25" s="20"/>
      <c r="L25" s="19"/>
    </row>
    <row r="26" spans="1:12" ht="14.4" x14ac:dyDescent="0.3">
      <c r="A26" s="21"/>
      <c r="B26" s="22"/>
      <c r="C26" s="23"/>
      <c r="D26" s="24"/>
      <c r="E26" s="25"/>
      <c r="F26" s="26">
        <v>20</v>
      </c>
      <c r="G26" s="26"/>
      <c r="H26" s="26"/>
      <c r="I26" s="26"/>
      <c r="J26" s="26"/>
      <c r="K26" s="27"/>
      <c r="L26" s="26"/>
    </row>
    <row r="27" spans="1:12" ht="15.6" x14ac:dyDescent="0.3">
      <c r="A27" s="21"/>
      <c r="B27" s="22"/>
      <c r="C27" s="23"/>
      <c r="D27" s="28" t="s">
        <v>25</v>
      </c>
      <c r="E27" s="25" t="s">
        <v>49</v>
      </c>
      <c r="F27" s="26">
        <v>200</v>
      </c>
      <c r="G27" s="26">
        <v>3.78</v>
      </c>
      <c r="H27" s="26">
        <v>0.67</v>
      </c>
      <c r="I27" s="26">
        <v>26</v>
      </c>
      <c r="J27" s="26">
        <v>125.15</v>
      </c>
      <c r="K27" s="27"/>
      <c r="L27" s="26"/>
    </row>
    <row r="28" spans="1:12" ht="14.4" x14ac:dyDescent="0.3">
      <c r="A28" s="21"/>
      <c r="B28" s="22"/>
      <c r="C28" s="23"/>
      <c r="D28" s="28" t="s">
        <v>26</v>
      </c>
      <c r="E28" s="25"/>
      <c r="F28" s="26"/>
      <c r="G28" s="26"/>
      <c r="H28" s="26"/>
      <c r="I28" s="26"/>
      <c r="J28" s="26"/>
      <c r="K28" s="27"/>
      <c r="L28" s="26"/>
    </row>
    <row r="29" spans="1:12" ht="15.6" x14ac:dyDescent="0.3">
      <c r="A29" s="21"/>
      <c r="B29" s="22"/>
      <c r="C29" s="23"/>
      <c r="D29" s="28" t="s">
        <v>27</v>
      </c>
      <c r="E29" s="25" t="s">
        <v>50</v>
      </c>
      <c r="F29" s="26">
        <v>100</v>
      </c>
      <c r="G29" s="26">
        <v>1.1299999999999999</v>
      </c>
      <c r="H29" s="26">
        <v>0.38</v>
      </c>
      <c r="I29" s="26">
        <v>15.75</v>
      </c>
      <c r="J29" s="26">
        <v>70.94</v>
      </c>
      <c r="K29" s="27"/>
      <c r="L29" s="26"/>
    </row>
    <row r="30" spans="1:12" ht="14.4" x14ac:dyDescent="0.3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4" x14ac:dyDescent="0.3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 x14ac:dyDescent="0.3">
      <c r="A32" s="29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21.18</v>
      </c>
      <c r="H32" s="34">
        <f>SUM(H25:H31)</f>
        <v>9.7900000000000009</v>
      </c>
      <c r="I32" s="34">
        <f>SUM(I25:I31)</f>
        <v>66.61</v>
      </c>
      <c r="J32" s="34">
        <f>SUM(J25:J31)</f>
        <v>439.27000000000004</v>
      </c>
      <c r="K32" s="35"/>
      <c r="L32" s="34">
        <f>SUM(L25:L31)</f>
        <v>0</v>
      </c>
    </row>
    <row r="33" spans="1:12" ht="14.4" x14ac:dyDescent="0.3">
      <c r="A33" s="36">
        <f>A25</f>
        <v>1</v>
      </c>
      <c r="B33" s="37"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4" x14ac:dyDescent="0.3">
      <c r="A34" s="21"/>
      <c r="B34" s="22"/>
      <c r="C34" s="23"/>
      <c r="D34" s="28" t="s">
        <v>31</v>
      </c>
      <c r="E34" s="25" t="s">
        <v>51</v>
      </c>
      <c r="F34" s="26"/>
      <c r="G34" s="26">
        <v>7.45</v>
      </c>
      <c r="H34" s="26">
        <v>5.3</v>
      </c>
      <c r="I34" s="26">
        <v>16.86</v>
      </c>
      <c r="J34" s="26">
        <v>144.94</v>
      </c>
      <c r="K34" s="27"/>
      <c r="L34" s="26"/>
    </row>
    <row r="35" spans="1:12" ht="15.6" x14ac:dyDescent="0.3">
      <c r="A35" s="21"/>
      <c r="B35" s="22"/>
      <c r="C35" s="23"/>
      <c r="D35" s="28" t="s">
        <v>32</v>
      </c>
      <c r="E35" s="25" t="s">
        <v>52</v>
      </c>
      <c r="F35" s="26">
        <v>200</v>
      </c>
      <c r="G35" s="26">
        <v>30.9</v>
      </c>
      <c r="H35" s="26">
        <v>28.9</v>
      </c>
      <c r="I35" s="26">
        <v>82.16</v>
      </c>
      <c r="J35" s="26">
        <v>712.34</v>
      </c>
      <c r="K35" s="27"/>
      <c r="L35" s="26"/>
    </row>
    <row r="36" spans="1:12" ht="14.4" x14ac:dyDescent="0.3">
      <c r="A36" s="21"/>
      <c r="B36" s="22"/>
      <c r="C36" s="23"/>
      <c r="D36" s="28" t="s">
        <v>33</v>
      </c>
      <c r="E36" s="25" t="s">
        <v>53</v>
      </c>
      <c r="F36" s="26">
        <v>60</v>
      </c>
      <c r="G36" s="26">
        <v>0.85</v>
      </c>
      <c r="H36" s="26">
        <v>6.65</v>
      </c>
      <c r="I36" s="26">
        <v>5</v>
      </c>
      <c r="J36" s="26">
        <v>83.25</v>
      </c>
      <c r="K36" s="27"/>
      <c r="L36" s="26"/>
    </row>
    <row r="37" spans="1:12" ht="15.6" x14ac:dyDescent="0.3">
      <c r="A37" s="21"/>
      <c r="B37" s="22"/>
      <c r="C37" s="23"/>
      <c r="D37" s="28" t="s">
        <v>34</v>
      </c>
      <c r="E37" s="25" t="s">
        <v>54</v>
      </c>
      <c r="F37" s="26">
        <v>180</v>
      </c>
      <c r="G37" s="26">
        <v>0.16</v>
      </c>
      <c r="H37" s="26">
        <v>0.16</v>
      </c>
      <c r="I37" s="26">
        <v>23.88</v>
      </c>
      <c r="J37" s="26">
        <v>97.6</v>
      </c>
      <c r="K37" s="27"/>
      <c r="L37" s="26"/>
    </row>
    <row r="38" spans="1:12" ht="15.6" x14ac:dyDescent="0.3">
      <c r="A38" s="21"/>
      <c r="B38" s="22"/>
      <c r="C38" s="23"/>
      <c r="D38" s="28" t="s">
        <v>35</v>
      </c>
      <c r="E38" s="25" t="s">
        <v>46</v>
      </c>
      <c r="F38" s="26" t="s">
        <v>47</v>
      </c>
      <c r="G38" s="26">
        <v>1.98</v>
      </c>
      <c r="H38" s="26">
        <v>0.36</v>
      </c>
      <c r="I38" s="26">
        <v>10.199999999999999</v>
      </c>
      <c r="J38" s="26">
        <v>51.96</v>
      </c>
      <c r="K38" s="27"/>
      <c r="L38" s="26"/>
    </row>
    <row r="39" spans="1:12" ht="14.4" x14ac:dyDescent="0.3">
      <c r="A39" s="21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21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21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29"/>
      <c r="B42" s="30"/>
      <c r="C42" s="31"/>
      <c r="D42" s="32" t="s">
        <v>28</v>
      </c>
      <c r="E42" s="33"/>
      <c r="F42" s="34">
        <f>SUM(F33:F41)</f>
        <v>440</v>
      </c>
      <c r="G42" s="34">
        <f>SUM(G34:G41)</f>
        <v>41.339999999999996</v>
      </c>
      <c r="H42" s="34">
        <f>SUM(H34:H41)</f>
        <v>41.36999999999999</v>
      </c>
      <c r="I42" s="34">
        <f>SUM(I34:I41)</f>
        <v>138.1</v>
      </c>
      <c r="J42" s="34">
        <f>SUM(J34:J41)</f>
        <v>1090.0899999999999</v>
      </c>
      <c r="K42" s="35"/>
      <c r="L42" s="34">
        <f>SUM(L33:L41)</f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46" t="s">
        <v>37</v>
      </c>
      <c r="D43" s="46"/>
      <c r="E43" s="41"/>
      <c r="F43" s="42">
        <f>F32+F42</f>
        <v>940</v>
      </c>
      <c r="G43" s="42">
        <f>G32+G42</f>
        <v>62.519999999999996</v>
      </c>
      <c r="H43" s="42">
        <f>H32+H42</f>
        <v>51.159999999999989</v>
      </c>
      <c r="I43" s="42">
        <f>I32+I42</f>
        <v>204.70999999999998</v>
      </c>
      <c r="J43" s="42">
        <f>J32+J42</f>
        <v>1529.36</v>
      </c>
      <c r="K43" s="42"/>
      <c r="L43" s="42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25" t="s">
        <v>55</v>
      </c>
      <c r="F44" s="26">
        <v>200</v>
      </c>
      <c r="G44" s="26">
        <v>5.42</v>
      </c>
      <c r="H44" s="26">
        <v>9.9</v>
      </c>
      <c r="I44" s="26">
        <v>1.1000000000000001</v>
      </c>
      <c r="J44" s="26">
        <v>115.18</v>
      </c>
      <c r="K44" s="20"/>
      <c r="L44" s="19"/>
    </row>
    <row r="45" spans="1:12" ht="14.4" x14ac:dyDescent="0.3">
      <c r="A45" s="21"/>
      <c r="B45" s="22"/>
      <c r="C45" s="23"/>
      <c r="D45" s="24"/>
      <c r="E45" s="25"/>
      <c r="F45" s="26">
        <v>20</v>
      </c>
      <c r="G45" s="26"/>
      <c r="H45" s="26"/>
      <c r="I45" s="26"/>
      <c r="J45" s="26"/>
      <c r="K45" s="27"/>
      <c r="L45" s="26"/>
    </row>
    <row r="46" spans="1:12" ht="15.6" x14ac:dyDescent="0.3">
      <c r="A46" s="21"/>
      <c r="B46" s="22"/>
      <c r="C46" s="23"/>
      <c r="D46" s="28" t="s">
        <v>25</v>
      </c>
      <c r="E46" s="25" t="s">
        <v>42</v>
      </c>
      <c r="F46" s="26">
        <v>200</v>
      </c>
      <c r="G46" s="26">
        <v>0.53</v>
      </c>
      <c r="H46" s="26">
        <v>0</v>
      </c>
      <c r="I46" s="26">
        <v>9.8699999999999992</v>
      </c>
      <c r="J46" s="26">
        <v>41.6</v>
      </c>
      <c r="K46" s="27"/>
      <c r="L46" s="26"/>
    </row>
    <row r="47" spans="1:12" ht="15.6" x14ac:dyDescent="0.3">
      <c r="A47" s="21"/>
      <c r="B47" s="22"/>
      <c r="C47" s="23"/>
      <c r="D47" s="28" t="s">
        <v>26</v>
      </c>
      <c r="E47" s="25" t="s">
        <v>56</v>
      </c>
      <c r="F47" s="26">
        <v>30</v>
      </c>
      <c r="G47" s="26">
        <v>3.95</v>
      </c>
      <c r="H47" s="26">
        <v>0.5</v>
      </c>
      <c r="I47" s="26">
        <v>24.2</v>
      </c>
      <c r="J47" s="26">
        <v>117.1</v>
      </c>
      <c r="K47" s="27"/>
      <c r="L47" s="26"/>
    </row>
    <row r="48" spans="1:12" ht="15.6" x14ac:dyDescent="0.3">
      <c r="A48" s="21"/>
      <c r="B48" s="22"/>
      <c r="C48" s="23"/>
      <c r="D48" s="28" t="s">
        <v>27</v>
      </c>
      <c r="E48" s="25" t="s">
        <v>50</v>
      </c>
      <c r="F48" s="26">
        <v>100</v>
      </c>
      <c r="G48" s="26">
        <v>1.1299999999999999</v>
      </c>
      <c r="H48" s="26">
        <v>0.38</v>
      </c>
      <c r="I48" s="26">
        <v>15.75</v>
      </c>
      <c r="J48" s="26">
        <v>70.94</v>
      </c>
      <c r="K48" s="27"/>
      <c r="L48" s="26"/>
    </row>
    <row r="49" spans="1:12" ht="14.4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4" x14ac:dyDescent="0.3">
      <c r="A51" s="29"/>
      <c r="B51" s="30"/>
      <c r="C51" s="31"/>
      <c r="D51" s="32" t="s">
        <v>28</v>
      </c>
      <c r="E51" s="33"/>
      <c r="F51" s="34">
        <f>SUM(F44:F50)</f>
        <v>550</v>
      </c>
      <c r="G51" s="34">
        <f>SUM(G44:G50)</f>
        <v>11.030000000000001</v>
      </c>
      <c r="H51" s="34">
        <f>SUM(H44:H50)</f>
        <v>10.780000000000001</v>
      </c>
      <c r="I51" s="34">
        <f>SUM(I44:I50)</f>
        <v>50.92</v>
      </c>
      <c r="J51" s="34">
        <f>SUM(J44:J50)</f>
        <v>344.82</v>
      </c>
      <c r="K51" s="35"/>
      <c r="L51" s="34">
        <f>SUM(L44:L50)</f>
        <v>0</v>
      </c>
    </row>
    <row r="52" spans="1:12" ht="14.4" x14ac:dyDescent="0.3">
      <c r="A52" s="36">
        <f>A44</f>
        <v>1</v>
      </c>
      <c r="B52" s="37"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31</v>
      </c>
      <c r="E53" s="25" t="s">
        <v>57</v>
      </c>
      <c r="F53" s="26">
        <v>200</v>
      </c>
      <c r="G53" s="26">
        <v>1.76</v>
      </c>
      <c r="H53" s="26">
        <v>4.16</v>
      </c>
      <c r="I53" s="26">
        <v>12.46</v>
      </c>
      <c r="J53" s="26">
        <v>94.32</v>
      </c>
      <c r="K53" s="27"/>
      <c r="L53" s="26"/>
    </row>
    <row r="54" spans="1:12" ht="15.6" x14ac:dyDescent="0.3">
      <c r="A54" s="21"/>
      <c r="B54" s="22"/>
      <c r="C54" s="23"/>
      <c r="D54" s="28" t="s">
        <v>32</v>
      </c>
      <c r="E54" s="43" t="s">
        <v>58</v>
      </c>
      <c r="F54" s="26">
        <v>240</v>
      </c>
      <c r="G54" s="26">
        <v>10.89</v>
      </c>
      <c r="H54" s="26">
        <v>14.08</v>
      </c>
      <c r="I54" s="26">
        <v>20.57</v>
      </c>
      <c r="J54" s="26">
        <v>252.56</v>
      </c>
      <c r="K54" s="27"/>
      <c r="L54" s="26"/>
    </row>
    <row r="55" spans="1:12" ht="14.4" x14ac:dyDescent="0.3">
      <c r="A55" s="21"/>
      <c r="B55" s="22"/>
      <c r="C55" s="23"/>
      <c r="D55" s="28" t="s">
        <v>33</v>
      </c>
      <c r="E55" s="25" t="s">
        <v>59</v>
      </c>
      <c r="F55" s="26">
        <v>60</v>
      </c>
      <c r="G55" s="26">
        <v>0.86</v>
      </c>
      <c r="H55" s="26">
        <v>3.65</v>
      </c>
      <c r="I55" s="26">
        <v>5</v>
      </c>
      <c r="J55" s="26">
        <v>56.29</v>
      </c>
      <c r="K55" s="27"/>
      <c r="L55" s="26"/>
    </row>
    <row r="56" spans="1:12" ht="15.6" x14ac:dyDescent="0.3">
      <c r="A56" s="21"/>
      <c r="B56" s="22"/>
      <c r="C56" s="23"/>
      <c r="D56" s="28" t="s">
        <v>34</v>
      </c>
      <c r="E56" s="25" t="s">
        <v>60</v>
      </c>
      <c r="F56" s="26">
        <v>180</v>
      </c>
      <c r="G56" s="26">
        <v>0.33</v>
      </c>
      <c r="H56" s="26">
        <v>0.2</v>
      </c>
      <c r="I56" s="26">
        <v>21.87</v>
      </c>
      <c r="J56" s="26">
        <v>90.6</v>
      </c>
      <c r="K56" s="27"/>
      <c r="L56" s="26"/>
    </row>
    <row r="57" spans="1:12" ht="15.6" x14ac:dyDescent="0.3">
      <c r="A57" s="21"/>
      <c r="B57" s="22"/>
      <c r="C57" s="23"/>
      <c r="D57" s="28" t="s">
        <v>35</v>
      </c>
      <c r="E57" s="25" t="s">
        <v>46</v>
      </c>
      <c r="F57" s="26" t="s">
        <v>47</v>
      </c>
      <c r="G57" s="26">
        <v>1.98</v>
      </c>
      <c r="H57" s="26">
        <v>0.36</v>
      </c>
      <c r="I57" s="26">
        <v>10.199999999999999</v>
      </c>
      <c r="J57" s="26">
        <v>51.96</v>
      </c>
      <c r="K57" s="27"/>
      <c r="L57" s="26"/>
    </row>
    <row r="58" spans="1:12" ht="14.4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 x14ac:dyDescent="0.3">
      <c r="A61" s="29"/>
      <c r="B61" s="30"/>
      <c r="C61" s="31"/>
      <c r="D61" s="32" t="s">
        <v>28</v>
      </c>
      <c r="E61" s="33"/>
      <c r="F61" s="34">
        <f>SUM(F52:F60)</f>
        <v>680</v>
      </c>
      <c r="G61" s="34">
        <f>SUM(G53:G60)</f>
        <v>15.82</v>
      </c>
      <c r="H61" s="34">
        <f>SUM(H53:H60)</f>
        <v>22.45</v>
      </c>
      <c r="I61" s="34">
        <f>SUM(I53:I60)</f>
        <v>70.100000000000009</v>
      </c>
      <c r="J61" s="34">
        <f>SUM(J53:J60)</f>
        <v>545.73</v>
      </c>
      <c r="K61" s="35"/>
      <c r="L61" s="34">
        <f>SUM(L52:L60)</f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46" t="s">
        <v>37</v>
      </c>
      <c r="D62" s="46"/>
      <c r="E62" s="41"/>
      <c r="F62" s="42">
        <f>F51+F61</f>
        <v>1230</v>
      </c>
      <c r="G62" s="42">
        <f>G51+G61</f>
        <v>26.85</v>
      </c>
      <c r="H62" s="42">
        <f>H51+H61</f>
        <v>33.230000000000004</v>
      </c>
      <c r="I62" s="42">
        <f>I51+I61</f>
        <v>121.02000000000001</v>
      </c>
      <c r="J62" s="42">
        <f>J51+J61</f>
        <v>890.55</v>
      </c>
      <c r="K62" s="42"/>
      <c r="L62" s="42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25" t="s">
        <v>61</v>
      </c>
      <c r="F63" s="26">
        <v>150</v>
      </c>
      <c r="G63" s="26">
        <v>3.09</v>
      </c>
      <c r="H63" s="26">
        <v>4.07</v>
      </c>
      <c r="I63" s="26">
        <v>36.979999999999997</v>
      </c>
      <c r="J63" s="26">
        <v>197</v>
      </c>
      <c r="K63" s="20"/>
      <c r="L63" s="19"/>
    </row>
    <row r="64" spans="1:12" ht="14.4" x14ac:dyDescent="0.3">
      <c r="A64" s="21"/>
      <c r="B64" s="22"/>
      <c r="C64" s="23"/>
      <c r="D64" s="24"/>
      <c r="E64" s="25"/>
      <c r="F64" s="26">
        <v>10</v>
      </c>
      <c r="G64" s="26"/>
      <c r="H64" s="26"/>
      <c r="I64" s="26"/>
      <c r="J64" s="26"/>
      <c r="K64" s="27"/>
      <c r="L64" s="26"/>
    </row>
    <row r="65" spans="1:12" ht="15.6" x14ac:dyDescent="0.3">
      <c r="A65" s="21"/>
      <c r="B65" s="22"/>
      <c r="C65" s="23"/>
      <c r="D65" s="28" t="s">
        <v>25</v>
      </c>
      <c r="E65" s="25" t="s">
        <v>62</v>
      </c>
      <c r="F65" s="26">
        <v>200</v>
      </c>
      <c r="G65" s="26">
        <v>3.6</v>
      </c>
      <c r="H65" s="26">
        <v>2.67</v>
      </c>
      <c r="I65" s="26">
        <v>29.2</v>
      </c>
      <c r="J65" s="26">
        <v>155.22999999999999</v>
      </c>
      <c r="K65" s="27"/>
      <c r="L65" s="26"/>
    </row>
    <row r="66" spans="1:12" ht="15.6" x14ac:dyDescent="0.3">
      <c r="A66" s="21"/>
      <c r="B66" s="22"/>
      <c r="C66" s="23"/>
      <c r="D66" s="28" t="s">
        <v>26</v>
      </c>
      <c r="E66" s="25" t="s">
        <v>41</v>
      </c>
      <c r="F66" s="26">
        <v>50</v>
      </c>
      <c r="G66" s="26">
        <v>2.56</v>
      </c>
      <c r="H66" s="26">
        <v>0.99</v>
      </c>
      <c r="I66" s="26">
        <v>13.48</v>
      </c>
      <c r="J66" s="26">
        <v>73.069999999999993</v>
      </c>
      <c r="K66" s="27"/>
      <c r="L66" s="26"/>
    </row>
    <row r="67" spans="1:12" ht="14.4" x14ac:dyDescent="0.3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4.4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4" x14ac:dyDescent="0.3">
      <c r="A70" s="29"/>
      <c r="B70" s="30"/>
      <c r="C70" s="31"/>
      <c r="D70" s="32" t="s">
        <v>28</v>
      </c>
      <c r="E70" s="33"/>
      <c r="F70" s="34">
        <f>SUM(F63:F69)</f>
        <v>410</v>
      </c>
      <c r="G70" s="34">
        <f>SUM(G63:G69)</f>
        <v>9.25</v>
      </c>
      <c r="H70" s="34">
        <f>SUM(H63:H69)</f>
        <v>7.73</v>
      </c>
      <c r="I70" s="34">
        <f>SUM(I63:I69)</f>
        <v>79.66</v>
      </c>
      <c r="J70" s="34">
        <f>SUM(J63:J69)</f>
        <v>425.3</v>
      </c>
      <c r="K70" s="35"/>
      <c r="L70" s="34">
        <f>SUM(L63:L69)</f>
        <v>0</v>
      </c>
    </row>
    <row r="71" spans="1:12" ht="14.4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31</v>
      </c>
      <c r="E72" s="25" t="s">
        <v>63</v>
      </c>
      <c r="F72" s="26">
        <v>200</v>
      </c>
      <c r="G72" s="26">
        <v>1.08</v>
      </c>
      <c r="H72" s="26">
        <v>3.09</v>
      </c>
      <c r="I72" s="26">
        <v>6.75</v>
      </c>
      <c r="J72" s="26">
        <v>59.13</v>
      </c>
      <c r="K72" s="25"/>
      <c r="L72" s="26"/>
    </row>
    <row r="73" spans="1:12" ht="14.4" x14ac:dyDescent="0.3">
      <c r="A73" s="21"/>
      <c r="B73" s="22"/>
      <c r="C73" s="23"/>
      <c r="D73" s="28" t="s">
        <v>32</v>
      </c>
      <c r="E73" s="25" t="s">
        <v>64</v>
      </c>
      <c r="F73" s="26">
        <v>90</v>
      </c>
      <c r="G73" s="26">
        <v>4.3</v>
      </c>
      <c r="H73" s="26">
        <v>4.5999999999999996</v>
      </c>
      <c r="I73" s="26">
        <v>5</v>
      </c>
      <c r="J73" s="26">
        <v>78.599999999999994</v>
      </c>
      <c r="K73" s="25"/>
      <c r="L73" s="26"/>
    </row>
    <row r="74" spans="1:12" ht="15.6" x14ac:dyDescent="0.3">
      <c r="A74" s="21"/>
      <c r="B74" s="22"/>
      <c r="C74" s="23"/>
      <c r="D74" s="28" t="s">
        <v>33</v>
      </c>
      <c r="E74" s="25" t="s">
        <v>65</v>
      </c>
      <c r="F74" s="26">
        <v>150</v>
      </c>
      <c r="G74" s="26">
        <v>5.0999999999999996</v>
      </c>
      <c r="H74" s="26">
        <v>7.5</v>
      </c>
      <c r="I74" s="26">
        <v>28.5</v>
      </c>
      <c r="J74" s="26">
        <v>201.9</v>
      </c>
      <c r="K74" s="25"/>
      <c r="L74" s="26"/>
    </row>
    <row r="75" spans="1:12" ht="15.6" x14ac:dyDescent="0.3">
      <c r="A75" s="21"/>
      <c r="B75" s="22"/>
      <c r="C75" s="23"/>
      <c r="D75" s="28" t="s">
        <v>34</v>
      </c>
      <c r="E75" s="25" t="s">
        <v>66</v>
      </c>
      <c r="F75" s="26">
        <v>180</v>
      </c>
      <c r="G75" s="26">
        <v>0</v>
      </c>
      <c r="H75" s="26">
        <v>0</v>
      </c>
      <c r="I75" s="26">
        <v>22.2</v>
      </c>
      <c r="J75" s="26">
        <v>88.8</v>
      </c>
      <c r="K75" s="25"/>
      <c r="L75" s="26"/>
    </row>
    <row r="76" spans="1:12" ht="15.6" x14ac:dyDescent="0.3">
      <c r="A76" s="21"/>
      <c r="B76" s="22"/>
      <c r="C76" s="23"/>
      <c r="D76" s="28" t="s">
        <v>35</v>
      </c>
      <c r="E76" s="25" t="s">
        <v>46</v>
      </c>
      <c r="F76" s="26">
        <v>25</v>
      </c>
      <c r="G76" s="26">
        <v>1.98</v>
      </c>
      <c r="H76" s="26">
        <v>0.36</v>
      </c>
      <c r="I76" s="26">
        <v>10.199999999999999</v>
      </c>
      <c r="J76" s="26">
        <v>51.96</v>
      </c>
      <c r="K76" s="27"/>
      <c r="L76" s="26"/>
    </row>
    <row r="77" spans="1:12" ht="14.4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29"/>
      <c r="B80" s="30"/>
      <c r="C80" s="31"/>
      <c r="D80" s="32" t="s">
        <v>28</v>
      </c>
      <c r="E80" s="33"/>
      <c r="F80" s="34">
        <f>SUM(F71:F79)</f>
        <v>645</v>
      </c>
      <c r="G80" s="34">
        <f>SUM(G72:G79)</f>
        <v>12.46</v>
      </c>
      <c r="H80" s="34">
        <f>SUM(H72:H79)</f>
        <v>15.549999999999999</v>
      </c>
      <c r="I80" s="34">
        <f>SUM(I72:I79)</f>
        <v>72.650000000000006</v>
      </c>
      <c r="J80" s="34">
        <f>SUM(J72:J79)</f>
        <v>480.39</v>
      </c>
      <c r="K80" s="35"/>
      <c r="L80" s="34">
        <f>SUM(L71:L79)</f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46" t="s">
        <v>37</v>
      </c>
      <c r="D81" s="46"/>
      <c r="E81" s="41"/>
      <c r="F81" s="42">
        <f>F70+F80</f>
        <v>1055</v>
      </c>
      <c r="G81" s="42">
        <f>G70+G80</f>
        <v>21.71</v>
      </c>
      <c r="H81" s="42">
        <f>H70+H80</f>
        <v>23.28</v>
      </c>
      <c r="I81" s="42">
        <f>I70+I80</f>
        <v>152.31</v>
      </c>
      <c r="J81" s="42">
        <f>J70+J80</f>
        <v>905.69</v>
      </c>
      <c r="K81" s="42"/>
      <c r="L81" s="42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25" t="s">
        <v>67</v>
      </c>
      <c r="F82" s="26">
        <v>150</v>
      </c>
      <c r="G82" s="26">
        <v>8.31</v>
      </c>
      <c r="H82" s="26">
        <v>13.1</v>
      </c>
      <c r="I82" s="26">
        <v>37.6</v>
      </c>
      <c r="J82" s="26">
        <v>301.54000000000002</v>
      </c>
      <c r="K82" s="20"/>
      <c r="L82" s="19"/>
    </row>
    <row r="83" spans="1:12" ht="14.4" x14ac:dyDescent="0.3">
      <c r="A83" s="21"/>
      <c r="B83" s="22"/>
      <c r="C83" s="23"/>
      <c r="D83" s="24"/>
      <c r="E83" s="25"/>
      <c r="F83" s="26">
        <v>10</v>
      </c>
      <c r="G83" s="26"/>
      <c r="H83" s="26"/>
      <c r="I83" s="26"/>
      <c r="J83" s="26"/>
      <c r="K83" s="27"/>
      <c r="L83" s="26"/>
    </row>
    <row r="84" spans="1:12" ht="14.4" x14ac:dyDescent="0.3">
      <c r="A84" s="21"/>
      <c r="B84" s="22"/>
      <c r="C84" s="23"/>
      <c r="D84" s="28" t="s">
        <v>25</v>
      </c>
      <c r="E84" s="25" t="s">
        <v>68</v>
      </c>
      <c r="F84" s="26">
        <v>90</v>
      </c>
      <c r="G84" s="26">
        <v>4.51</v>
      </c>
      <c r="H84" s="26">
        <v>7.35</v>
      </c>
      <c r="I84" s="26">
        <v>0.36</v>
      </c>
      <c r="J84" s="26">
        <v>85.63</v>
      </c>
      <c r="K84" s="27"/>
      <c r="L84" s="26"/>
    </row>
    <row r="85" spans="1:12" ht="14.4" x14ac:dyDescent="0.3">
      <c r="A85" s="21"/>
      <c r="B85" s="22"/>
      <c r="C85" s="23"/>
      <c r="D85" s="28" t="s">
        <v>26</v>
      </c>
      <c r="E85" s="25" t="s">
        <v>69</v>
      </c>
      <c r="F85" s="26">
        <v>200</v>
      </c>
      <c r="G85" s="26">
        <v>0.53</v>
      </c>
      <c r="H85" s="26">
        <v>0</v>
      </c>
      <c r="I85" s="26">
        <v>9.8699999999999992</v>
      </c>
      <c r="J85" s="26">
        <v>41.6</v>
      </c>
      <c r="K85" s="27"/>
      <c r="L85" s="26"/>
    </row>
    <row r="86" spans="1:12" ht="14.4" x14ac:dyDescent="0.3">
      <c r="A86" s="21"/>
      <c r="B86" s="22"/>
      <c r="C86" s="23"/>
      <c r="D86" s="28" t="s">
        <v>27</v>
      </c>
      <c r="E86" s="25" t="s">
        <v>70</v>
      </c>
      <c r="F86" s="26">
        <v>50</v>
      </c>
      <c r="G86" s="26">
        <v>2.56</v>
      </c>
      <c r="H86" s="26">
        <v>0.99</v>
      </c>
      <c r="I86" s="26">
        <v>13.48</v>
      </c>
      <c r="J86" s="26">
        <v>73.069999999999993</v>
      </c>
      <c r="K86" s="27"/>
      <c r="L86" s="26"/>
    </row>
    <row r="87" spans="1:12" ht="14.4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4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4.4" x14ac:dyDescent="0.3">
      <c r="A89" s="29"/>
      <c r="B89" s="30"/>
      <c r="C89" s="31"/>
      <c r="D89" s="32" t="s">
        <v>28</v>
      </c>
      <c r="E89" s="33"/>
      <c r="F89" s="34">
        <f>SUM(F82:F88)</f>
        <v>500</v>
      </c>
      <c r="G89" s="34">
        <f>SUM(G82:G88)</f>
        <v>15.91</v>
      </c>
      <c r="H89" s="34">
        <f>SUM(H82:H88)</f>
        <v>21.439999999999998</v>
      </c>
      <c r="I89" s="34">
        <f>SUM(I82:I88)</f>
        <v>61.31</v>
      </c>
      <c r="J89" s="34">
        <f>SUM(J82:J88)</f>
        <v>501.84000000000003</v>
      </c>
      <c r="K89" s="35"/>
      <c r="L89" s="34">
        <f>SUM(L82:L88)</f>
        <v>0</v>
      </c>
    </row>
    <row r="90" spans="1:12" ht="14.4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31</v>
      </c>
      <c r="E91" s="25" t="s">
        <v>71</v>
      </c>
      <c r="F91" s="26">
        <v>200</v>
      </c>
      <c r="G91" s="26">
        <v>5</v>
      </c>
      <c r="H91" s="26">
        <v>3</v>
      </c>
      <c r="I91" s="26">
        <v>6</v>
      </c>
      <c r="J91" s="26">
        <v>71</v>
      </c>
      <c r="K91" s="27"/>
      <c r="L91" s="26"/>
    </row>
    <row r="92" spans="1:12" ht="14.4" x14ac:dyDescent="0.3">
      <c r="A92" s="21"/>
      <c r="B92" s="22"/>
      <c r="C92" s="23"/>
      <c r="D92" s="28" t="s">
        <v>32</v>
      </c>
      <c r="E92" s="25" t="s">
        <v>72</v>
      </c>
      <c r="F92" s="26">
        <v>90</v>
      </c>
      <c r="G92" s="26">
        <v>15</v>
      </c>
      <c r="H92" s="26">
        <v>15.39</v>
      </c>
      <c r="I92" s="26">
        <v>11</v>
      </c>
      <c r="J92" s="26">
        <v>242.51</v>
      </c>
      <c r="K92" s="27"/>
      <c r="L92" s="26"/>
    </row>
    <row r="93" spans="1:12" ht="14.4" x14ac:dyDescent="0.3">
      <c r="A93" s="21"/>
      <c r="B93" s="22"/>
      <c r="C93" s="23"/>
      <c r="D93" s="28"/>
      <c r="E93" s="25"/>
      <c r="F93" s="26">
        <v>150</v>
      </c>
      <c r="G93" s="26">
        <v>3.67</v>
      </c>
      <c r="H93" s="26">
        <v>5.42</v>
      </c>
      <c r="I93" s="26">
        <v>36.67</v>
      </c>
      <c r="J93" s="26">
        <v>210.14</v>
      </c>
      <c r="K93" s="27"/>
      <c r="L93" s="26"/>
    </row>
    <row r="94" spans="1:12" ht="14.4" x14ac:dyDescent="0.3">
      <c r="A94" s="21"/>
      <c r="B94" s="22"/>
      <c r="C94" s="23"/>
      <c r="D94" s="28" t="s">
        <v>33</v>
      </c>
      <c r="E94" s="25" t="s">
        <v>73</v>
      </c>
      <c r="F94" s="26">
        <v>60</v>
      </c>
      <c r="G94" s="26">
        <v>0.85</v>
      </c>
      <c r="H94" s="26">
        <v>3.05</v>
      </c>
      <c r="I94" s="26">
        <v>5.41</v>
      </c>
      <c r="J94" s="26">
        <v>52.49</v>
      </c>
      <c r="K94" s="27"/>
      <c r="L94" s="26"/>
    </row>
    <row r="95" spans="1:12" ht="14.4" x14ac:dyDescent="0.3">
      <c r="A95" s="21"/>
      <c r="B95" s="22"/>
      <c r="C95" s="23"/>
      <c r="D95" s="28" t="s">
        <v>34</v>
      </c>
      <c r="E95" s="25" t="s">
        <v>74</v>
      </c>
      <c r="F95" s="26">
        <v>180</v>
      </c>
      <c r="G95" s="26">
        <v>0.53</v>
      </c>
      <c r="H95" s="26">
        <v>0</v>
      </c>
      <c r="I95" s="26">
        <v>9.8699999999999992</v>
      </c>
      <c r="J95" s="26">
        <v>41.6</v>
      </c>
      <c r="K95" s="27"/>
      <c r="L95" s="26"/>
    </row>
    <row r="96" spans="1:12" ht="15.6" x14ac:dyDescent="0.3">
      <c r="A96" s="21"/>
      <c r="B96" s="22"/>
      <c r="C96" s="23"/>
      <c r="D96" s="28" t="s">
        <v>35</v>
      </c>
      <c r="E96" s="25" t="s">
        <v>46</v>
      </c>
      <c r="F96" s="26" t="s">
        <v>75</v>
      </c>
      <c r="G96" s="26">
        <v>1.98</v>
      </c>
      <c r="H96" s="26">
        <v>0.36</v>
      </c>
      <c r="I96" s="26">
        <v>10.199999999999999</v>
      </c>
      <c r="J96" s="26">
        <v>51.96</v>
      </c>
      <c r="K96" s="27"/>
      <c r="L96" s="26"/>
    </row>
    <row r="97" spans="1:12" ht="14.4" x14ac:dyDescent="0.3">
      <c r="A97" s="21"/>
      <c r="B97" s="22"/>
      <c r="C97" s="23"/>
      <c r="D97" s="28" t="s">
        <v>36</v>
      </c>
      <c r="E97" s="25"/>
      <c r="F97" s="26"/>
      <c r="G97" s="26"/>
      <c r="H97" s="26"/>
      <c r="I97" s="26"/>
      <c r="J97" s="26"/>
      <c r="K97" s="27"/>
      <c r="L97" s="26"/>
    </row>
    <row r="98" spans="1:12" ht="14.4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5.75" customHeight="1" x14ac:dyDescent="0.3">
      <c r="A100" s="29"/>
      <c r="B100" s="30"/>
      <c r="C100" s="31"/>
      <c r="D100" s="32" t="s">
        <v>28</v>
      </c>
      <c r="E100" s="33"/>
      <c r="F100" s="34">
        <f>SUM(F90:F99)</f>
        <v>680</v>
      </c>
      <c r="G100" s="34">
        <f>SUM(G91:G99)</f>
        <v>27.030000000000005</v>
      </c>
      <c r="H100" s="34">
        <f>SUM(H91:H99)</f>
        <v>27.220000000000002</v>
      </c>
      <c r="I100" s="34">
        <f>SUM(I91:I99)</f>
        <v>79.150000000000006</v>
      </c>
      <c r="J100" s="34">
        <f>SUM(J91:J99)</f>
        <v>669.7</v>
      </c>
      <c r="K100" s="35"/>
      <c r="L100" s="34">
        <f>SUM(L90:L99)</f>
        <v>0</v>
      </c>
    </row>
    <row r="101" spans="1:12" ht="13.8" thickBot="1" x14ac:dyDescent="0.3">
      <c r="A101" s="39">
        <f>A82</f>
        <v>1</v>
      </c>
      <c r="B101" s="40">
        <f>B82</f>
        <v>5</v>
      </c>
      <c r="C101" s="46" t="s">
        <v>37</v>
      </c>
      <c r="D101" s="46"/>
      <c r="E101" s="41"/>
      <c r="F101" s="42">
        <f>F89+F100</f>
        <v>1180</v>
      </c>
      <c r="G101" s="42">
        <f>G89+G100</f>
        <v>42.940000000000005</v>
      </c>
      <c r="H101" s="42">
        <f>H89+H100</f>
        <v>48.66</v>
      </c>
      <c r="I101" s="42">
        <f>I89+I100</f>
        <v>140.46</v>
      </c>
      <c r="J101" s="42">
        <f>J89+J100</f>
        <v>1171.54</v>
      </c>
      <c r="K101" s="42"/>
      <c r="L101" s="42">
        <f>L89+L100</f>
        <v>0</v>
      </c>
    </row>
    <row r="102" spans="1:12" ht="14.4" x14ac:dyDescent="0.3">
      <c r="A102" s="15">
        <v>1</v>
      </c>
      <c r="B102" s="16">
        <v>6</v>
      </c>
      <c r="C102" s="17" t="s">
        <v>23</v>
      </c>
      <c r="D102" s="18" t="s">
        <v>24</v>
      </c>
      <c r="E102" s="25" t="s">
        <v>76</v>
      </c>
      <c r="F102" s="26">
        <v>100</v>
      </c>
      <c r="G102" s="26">
        <v>5.8</v>
      </c>
      <c r="H102" s="26">
        <v>8.3000000000000007</v>
      </c>
      <c r="I102" s="26">
        <v>14.5</v>
      </c>
      <c r="J102" s="26">
        <v>155.9</v>
      </c>
      <c r="K102" s="20"/>
      <c r="L102" s="19"/>
    </row>
    <row r="103" spans="1:12" ht="14.4" x14ac:dyDescent="0.3">
      <c r="A103" s="21"/>
      <c r="B103" s="22"/>
      <c r="C103" s="23"/>
      <c r="D103" s="24"/>
      <c r="E103" s="25"/>
      <c r="F103" s="26">
        <v>20</v>
      </c>
      <c r="G103" s="26"/>
      <c r="H103" s="26"/>
      <c r="I103" s="26"/>
      <c r="J103" s="26"/>
      <c r="K103" s="27"/>
      <c r="L103" s="26"/>
    </row>
    <row r="104" spans="1:12" ht="14.4" x14ac:dyDescent="0.3">
      <c r="A104" s="21"/>
      <c r="B104" s="22"/>
      <c r="C104" s="23"/>
      <c r="D104" s="28" t="s">
        <v>25</v>
      </c>
      <c r="E104" s="25" t="s">
        <v>77</v>
      </c>
      <c r="F104" s="26">
        <v>200</v>
      </c>
      <c r="G104" s="26">
        <v>4.5</v>
      </c>
      <c r="H104" s="26">
        <v>8.1300000000000008</v>
      </c>
      <c r="I104" s="26">
        <v>32.17</v>
      </c>
      <c r="J104" s="26">
        <v>219.85</v>
      </c>
      <c r="K104" s="27"/>
      <c r="L104" s="26"/>
    </row>
    <row r="105" spans="1:12" ht="14.4" x14ac:dyDescent="0.3">
      <c r="A105" s="21"/>
      <c r="B105" s="22"/>
      <c r="C105" s="23"/>
      <c r="D105" s="28" t="s">
        <v>26</v>
      </c>
      <c r="E105" s="25" t="s">
        <v>78</v>
      </c>
      <c r="F105" s="26">
        <v>100</v>
      </c>
      <c r="G105" s="26">
        <v>1.1299999999999999</v>
      </c>
      <c r="H105" s="26">
        <v>0.38</v>
      </c>
      <c r="I105" s="26">
        <v>15.75</v>
      </c>
      <c r="J105" s="26">
        <v>70.94</v>
      </c>
      <c r="K105" s="27"/>
      <c r="L105" s="26"/>
    </row>
    <row r="106" spans="1:12" ht="14.4" x14ac:dyDescent="0.3">
      <c r="A106" s="21"/>
      <c r="B106" s="22"/>
      <c r="C106" s="23"/>
      <c r="D106" s="28" t="s">
        <v>27</v>
      </c>
      <c r="E106" s="25" t="s">
        <v>69</v>
      </c>
      <c r="F106" s="26">
        <v>200</v>
      </c>
      <c r="G106" s="26">
        <v>0.53</v>
      </c>
      <c r="H106" s="26">
        <v>0</v>
      </c>
      <c r="I106" s="26">
        <v>9.8699999999999992</v>
      </c>
      <c r="J106" s="26">
        <v>41.6</v>
      </c>
      <c r="K106" s="27"/>
      <c r="L106" s="26"/>
    </row>
    <row r="107" spans="1:12" ht="14.4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4" x14ac:dyDescent="0.3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4.4" x14ac:dyDescent="0.3">
      <c r="A109" s="29"/>
      <c r="B109" s="30"/>
      <c r="C109" s="31"/>
      <c r="D109" s="32" t="s">
        <v>28</v>
      </c>
      <c r="E109" s="33"/>
      <c r="F109" s="34">
        <f>SUM(F102:F108)</f>
        <v>620</v>
      </c>
      <c r="G109" s="34">
        <f>SUM(G102:G108)</f>
        <v>11.959999999999999</v>
      </c>
      <c r="H109" s="34">
        <f>SUM(H102:H108)</f>
        <v>16.809999999999999</v>
      </c>
      <c r="I109" s="34">
        <f>SUM(I102:I108)</f>
        <v>72.290000000000006</v>
      </c>
      <c r="J109" s="34">
        <f>SUM(J102:J108)</f>
        <v>488.29</v>
      </c>
      <c r="K109" s="35"/>
      <c r="L109" s="34">
        <f>SUM(L102:L108)</f>
        <v>0</v>
      </c>
    </row>
    <row r="110" spans="1:12" ht="14.4" x14ac:dyDescent="0.3">
      <c r="A110" s="36">
        <f>A102</f>
        <v>1</v>
      </c>
      <c r="B110" s="37">
        <f>B102</f>
        <v>6</v>
      </c>
      <c r="C110" s="38" t="s">
        <v>29</v>
      </c>
      <c r="D110" s="28" t="s">
        <v>30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31</v>
      </c>
      <c r="E111" s="25" t="s">
        <v>79</v>
      </c>
      <c r="F111" s="26">
        <v>250</v>
      </c>
      <c r="G111" s="26">
        <v>1.78</v>
      </c>
      <c r="H111" s="26">
        <v>4.9000000000000004</v>
      </c>
      <c r="I111" s="26">
        <v>6.13</v>
      </c>
      <c r="J111" s="26">
        <v>75.739999999999995</v>
      </c>
      <c r="K111" s="27"/>
      <c r="L111" s="26"/>
    </row>
    <row r="112" spans="1:12" ht="14.4" x14ac:dyDescent="0.3">
      <c r="A112" s="21"/>
      <c r="B112" s="22"/>
      <c r="C112" s="23"/>
      <c r="D112" s="28" t="s">
        <v>32</v>
      </c>
      <c r="E112" s="49" t="s">
        <v>80</v>
      </c>
      <c r="F112" s="26">
        <v>100</v>
      </c>
      <c r="G112" s="26">
        <v>12.01</v>
      </c>
      <c r="H112" s="26">
        <v>10.88</v>
      </c>
      <c r="I112" s="26">
        <v>10.8</v>
      </c>
      <c r="J112" s="26">
        <v>189.16</v>
      </c>
      <c r="K112" s="27"/>
      <c r="L112" s="26"/>
    </row>
    <row r="113" spans="1:12" ht="14.4" x14ac:dyDescent="0.3">
      <c r="A113" s="21"/>
      <c r="B113" s="22"/>
      <c r="C113" s="23"/>
      <c r="D113" s="28"/>
      <c r="E113" s="50"/>
      <c r="F113" s="26">
        <v>180</v>
      </c>
      <c r="G113" s="26">
        <v>3.08</v>
      </c>
      <c r="H113" s="26">
        <v>2.33</v>
      </c>
      <c r="I113" s="26">
        <v>19.13</v>
      </c>
      <c r="J113" s="26">
        <v>109.81</v>
      </c>
      <c r="K113" s="27"/>
      <c r="L113" s="26"/>
    </row>
    <row r="114" spans="1:12" ht="14.4" x14ac:dyDescent="0.3">
      <c r="A114" s="21"/>
      <c r="B114" s="22"/>
      <c r="C114" s="23"/>
      <c r="D114" s="28" t="s">
        <v>33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8" t="s">
        <v>34</v>
      </c>
      <c r="E115" s="25" t="s">
        <v>81</v>
      </c>
      <c r="F115" s="26">
        <v>200</v>
      </c>
      <c r="G115" s="26">
        <v>1.36</v>
      </c>
      <c r="H115" s="26">
        <v>0</v>
      </c>
      <c r="I115" s="26">
        <v>29.02</v>
      </c>
      <c r="J115" s="26">
        <v>121.52</v>
      </c>
      <c r="K115" s="27"/>
      <c r="L115" s="26"/>
    </row>
    <row r="116" spans="1:12" ht="15.6" x14ac:dyDescent="0.3">
      <c r="A116" s="21"/>
      <c r="B116" s="22"/>
      <c r="C116" s="23"/>
      <c r="D116" s="28" t="s">
        <v>35</v>
      </c>
      <c r="E116" s="25" t="s">
        <v>46</v>
      </c>
      <c r="F116" s="26" t="s">
        <v>75</v>
      </c>
      <c r="G116" s="26">
        <v>1.98</v>
      </c>
      <c r="H116" s="26">
        <v>0.36</v>
      </c>
      <c r="I116" s="26">
        <v>10.199999999999999</v>
      </c>
      <c r="J116" s="26">
        <v>51.96</v>
      </c>
      <c r="K116" s="27"/>
      <c r="L116" s="26"/>
    </row>
    <row r="117" spans="1:12" ht="14.4" x14ac:dyDescent="0.3">
      <c r="A117" s="21"/>
      <c r="B117" s="22"/>
      <c r="C117" s="23"/>
      <c r="D117" s="28" t="s">
        <v>36</v>
      </c>
      <c r="E117" s="25"/>
      <c r="F117" s="26"/>
      <c r="G117" s="26"/>
      <c r="H117" s="26"/>
      <c r="I117" s="26"/>
      <c r="J117" s="26"/>
      <c r="K117" s="27"/>
      <c r="L117" s="26"/>
    </row>
    <row r="118" spans="1:12" ht="14.4" x14ac:dyDescent="0.3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5" customHeight="1" x14ac:dyDescent="0.3">
      <c r="A119" s="21"/>
      <c r="B119" s="22"/>
      <c r="C119" s="23"/>
      <c r="D119" s="24"/>
      <c r="E119" s="25"/>
      <c r="F119" s="26"/>
      <c r="G119" s="26"/>
      <c r="H119" s="26"/>
      <c r="I119" s="26"/>
      <c r="J119" s="26"/>
      <c r="K119" s="27"/>
      <c r="L119" s="26"/>
    </row>
    <row r="120" spans="1:12" ht="14.4" x14ac:dyDescent="0.3">
      <c r="A120" s="29"/>
      <c r="B120" s="30"/>
      <c r="C120" s="31"/>
      <c r="D120" s="32" t="s">
        <v>28</v>
      </c>
      <c r="E120" s="33"/>
      <c r="F120" s="34">
        <f>SUM(F110:F119)</f>
        <v>730</v>
      </c>
      <c r="G120" s="34">
        <f>SUM(G111:G119)</f>
        <v>20.209999999999997</v>
      </c>
      <c r="H120" s="34">
        <f>SUM(H111:H119)</f>
        <v>18.47</v>
      </c>
      <c r="I120" s="34">
        <f>SUM(I111:I119)</f>
        <v>75.28</v>
      </c>
      <c r="J120" s="34">
        <f>SUM(J111:J119)</f>
        <v>548.18999999999994</v>
      </c>
      <c r="K120" s="35"/>
      <c r="L120" s="34">
        <f>SUM(L110:L119)</f>
        <v>0</v>
      </c>
    </row>
    <row r="121" spans="1:12" ht="13.8" thickBot="1" x14ac:dyDescent="0.3">
      <c r="A121" s="39">
        <f>A102</f>
        <v>1</v>
      </c>
      <c r="B121" s="40">
        <f>B102</f>
        <v>6</v>
      </c>
      <c r="C121" s="46" t="s">
        <v>37</v>
      </c>
      <c r="D121" s="46"/>
      <c r="E121" s="41"/>
      <c r="F121" s="42">
        <f>F109+F120</f>
        <v>1350</v>
      </c>
      <c r="G121" s="42">
        <f>G109+G120</f>
        <v>32.169999999999995</v>
      </c>
      <c r="H121" s="42">
        <f>H109+H120</f>
        <v>35.28</v>
      </c>
      <c r="I121" s="42">
        <f>I109+I120</f>
        <v>147.57</v>
      </c>
      <c r="J121" s="42">
        <f>J109+J120</f>
        <v>1036.48</v>
      </c>
      <c r="K121" s="42"/>
      <c r="L121" s="42">
        <f>L109+L120</f>
        <v>0</v>
      </c>
    </row>
    <row r="122" spans="1:12" ht="14.4" x14ac:dyDescent="0.3">
      <c r="A122" s="15">
        <v>1</v>
      </c>
      <c r="B122" s="16">
        <v>7</v>
      </c>
      <c r="C122" s="17" t="s">
        <v>23</v>
      </c>
      <c r="D122" s="18" t="s">
        <v>24</v>
      </c>
      <c r="E122" s="25" t="s">
        <v>82</v>
      </c>
      <c r="F122" s="44" t="s">
        <v>83</v>
      </c>
      <c r="G122" s="26">
        <v>9.48</v>
      </c>
      <c r="H122" s="26">
        <v>11.52</v>
      </c>
      <c r="I122" s="26">
        <v>52.92</v>
      </c>
      <c r="J122" s="26">
        <v>353.28</v>
      </c>
      <c r="K122" s="20"/>
      <c r="L122" s="19"/>
    </row>
    <row r="123" spans="1:12" ht="14.4" x14ac:dyDescent="0.3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4.4" x14ac:dyDescent="0.3">
      <c r="A124" s="21"/>
      <c r="B124" s="22"/>
      <c r="C124" s="23"/>
      <c r="D124" s="28" t="s">
        <v>25</v>
      </c>
      <c r="E124" s="25" t="s">
        <v>84</v>
      </c>
      <c r="F124" s="26">
        <v>200</v>
      </c>
      <c r="G124" s="26">
        <v>3.78</v>
      </c>
      <c r="H124" s="26">
        <v>0.67</v>
      </c>
      <c r="I124" s="26">
        <v>26</v>
      </c>
      <c r="J124" s="26">
        <v>125.15</v>
      </c>
      <c r="K124" s="27"/>
      <c r="L124" s="26"/>
    </row>
    <row r="125" spans="1:12" ht="14.4" x14ac:dyDescent="0.3">
      <c r="A125" s="21"/>
      <c r="B125" s="22"/>
      <c r="C125" s="23"/>
      <c r="D125" s="28" t="s">
        <v>26</v>
      </c>
      <c r="E125" s="25"/>
      <c r="F125" s="26"/>
      <c r="G125" s="26"/>
      <c r="H125" s="26"/>
      <c r="I125" s="26"/>
      <c r="J125" s="26"/>
      <c r="K125" s="27"/>
      <c r="L125" s="26"/>
    </row>
    <row r="126" spans="1:12" ht="14.4" x14ac:dyDescent="0.3">
      <c r="A126" s="21"/>
      <c r="B126" s="22"/>
      <c r="C126" s="23"/>
      <c r="D126" s="28" t="s">
        <v>27</v>
      </c>
      <c r="E126" s="25" t="s">
        <v>78</v>
      </c>
      <c r="F126" s="26">
        <v>100</v>
      </c>
      <c r="G126" s="26">
        <v>1.1299999999999999</v>
      </c>
      <c r="H126" s="26">
        <v>0.38</v>
      </c>
      <c r="I126" s="26">
        <v>15.75</v>
      </c>
      <c r="J126" s="26">
        <v>70.94</v>
      </c>
      <c r="K126" s="27"/>
      <c r="L126" s="26"/>
    </row>
    <row r="127" spans="1:12" ht="14.4" x14ac:dyDescent="0.3">
      <c r="A127" s="21"/>
      <c r="B127" s="22"/>
      <c r="C127" s="23"/>
      <c r="D127" s="24"/>
      <c r="E127" s="25"/>
      <c r="F127" s="26"/>
      <c r="G127" s="26"/>
      <c r="H127" s="26"/>
      <c r="I127" s="26"/>
      <c r="J127" s="26"/>
      <c r="K127" s="27"/>
      <c r="L127" s="26"/>
    </row>
    <row r="128" spans="1:12" ht="14.4" x14ac:dyDescent="0.3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29"/>
      <c r="B129" s="30"/>
      <c r="C129" s="31"/>
      <c r="D129" s="32" t="s">
        <v>28</v>
      </c>
      <c r="E129" s="33"/>
      <c r="F129" s="34">
        <f>SUM(F122:F128)</f>
        <v>300</v>
      </c>
      <c r="G129" s="34">
        <f>SUM(G122:G128)</f>
        <v>14.39</v>
      </c>
      <c r="H129" s="34">
        <f>SUM(H122:H128)</f>
        <v>12.57</v>
      </c>
      <c r="I129" s="34">
        <f>SUM(I122:I128)</f>
        <v>94.67</v>
      </c>
      <c r="J129" s="34">
        <f>SUM(J122:J128)</f>
        <v>549.36999999999989</v>
      </c>
      <c r="K129" s="35"/>
      <c r="L129" s="34">
        <f>SUM(L122:L128)</f>
        <v>0</v>
      </c>
    </row>
    <row r="130" spans="1:12" ht="14.4" x14ac:dyDescent="0.3">
      <c r="A130" s="36">
        <f>A122</f>
        <v>1</v>
      </c>
      <c r="B130" s="37">
        <f>B122</f>
        <v>7</v>
      </c>
      <c r="C130" s="38" t="s">
        <v>29</v>
      </c>
      <c r="D130" s="28" t="s">
        <v>30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21"/>
      <c r="B131" s="22"/>
      <c r="C131" s="23"/>
      <c r="D131" s="28" t="s">
        <v>31</v>
      </c>
      <c r="E131" s="25" t="s">
        <v>85</v>
      </c>
      <c r="F131" s="26">
        <v>250</v>
      </c>
      <c r="G131" s="26">
        <v>1.8</v>
      </c>
      <c r="H131" s="26">
        <v>4.9000000000000004</v>
      </c>
      <c r="I131" s="26">
        <v>14.3</v>
      </c>
      <c r="J131" s="26">
        <v>108.5</v>
      </c>
      <c r="K131" s="25"/>
      <c r="L131" s="26"/>
    </row>
    <row r="132" spans="1:12" ht="14.4" x14ac:dyDescent="0.3">
      <c r="A132" s="21"/>
      <c r="B132" s="22"/>
      <c r="C132" s="23"/>
      <c r="D132" s="28" t="s">
        <v>32</v>
      </c>
      <c r="E132" s="25" t="s">
        <v>86</v>
      </c>
      <c r="F132" s="26">
        <v>90</v>
      </c>
      <c r="G132" s="26">
        <v>9.76</v>
      </c>
      <c r="H132" s="26">
        <v>12.31</v>
      </c>
      <c r="I132" s="26">
        <v>5.0199999999999996</v>
      </c>
      <c r="J132" s="26">
        <v>169.91</v>
      </c>
      <c r="K132" s="25"/>
      <c r="L132" s="26"/>
    </row>
    <row r="133" spans="1:12" ht="14.4" x14ac:dyDescent="0.3">
      <c r="A133" s="21"/>
      <c r="B133" s="22"/>
      <c r="C133" s="23"/>
      <c r="D133" s="28"/>
      <c r="E133" s="25"/>
      <c r="F133" s="26">
        <v>180</v>
      </c>
      <c r="G133" s="26">
        <v>5.4</v>
      </c>
      <c r="H133" s="26">
        <v>3.2</v>
      </c>
      <c r="I133" s="26">
        <v>25.6</v>
      </c>
      <c r="J133" s="26">
        <v>152.80000000000001</v>
      </c>
      <c r="K133" s="25"/>
      <c r="L133" s="26"/>
    </row>
    <row r="134" spans="1:12" ht="14.4" x14ac:dyDescent="0.3">
      <c r="A134" s="21"/>
      <c r="B134" s="22"/>
      <c r="C134" s="23"/>
      <c r="D134" s="28" t="s">
        <v>33</v>
      </c>
      <c r="E134" s="25"/>
      <c r="F134" s="26"/>
      <c r="G134" s="26"/>
      <c r="H134" s="26"/>
      <c r="I134" s="26"/>
      <c r="J134" s="26"/>
      <c r="K134" s="25"/>
      <c r="L134" s="26"/>
    </row>
    <row r="135" spans="1:12" ht="14.4" x14ac:dyDescent="0.3">
      <c r="A135" s="21"/>
      <c r="B135" s="22"/>
      <c r="C135" s="23"/>
      <c r="D135" s="28" t="s">
        <v>34</v>
      </c>
      <c r="E135" s="25" t="s">
        <v>87</v>
      </c>
      <c r="F135" s="26">
        <v>200</v>
      </c>
      <c r="G135" s="26">
        <v>0.4</v>
      </c>
      <c r="H135" s="26">
        <v>0.27</v>
      </c>
      <c r="I135" s="26">
        <v>17.2</v>
      </c>
      <c r="J135" s="26">
        <v>72.83</v>
      </c>
      <c r="K135" s="25"/>
      <c r="L135" s="26"/>
    </row>
    <row r="136" spans="1:12" ht="14.4" x14ac:dyDescent="0.3">
      <c r="A136" s="21"/>
      <c r="B136" s="22"/>
      <c r="C136" s="23"/>
      <c r="D136" s="28" t="s">
        <v>35</v>
      </c>
      <c r="E136" s="25" t="s">
        <v>88</v>
      </c>
      <c r="F136" s="26" t="s">
        <v>75</v>
      </c>
      <c r="G136" s="26">
        <v>1.98</v>
      </c>
      <c r="H136" s="26">
        <v>0.36</v>
      </c>
      <c r="I136" s="26">
        <v>10.199999999999999</v>
      </c>
      <c r="J136" s="26">
        <v>51.96</v>
      </c>
      <c r="K136" s="27"/>
      <c r="L136" s="26"/>
    </row>
    <row r="137" spans="1:12" ht="14.4" x14ac:dyDescent="0.3">
      <c r="A137" s="21"/>
      <c r="B137" s="22"/>
      <c r="C137" s="23"/>
      <c r="D137" s="28" t="s">
        <v>36</v>
      </c>
      <c r="E137" s="25"/>
      <c r="F137" s="26"/>
      <c r="G137" s="26"/>
      <c r="H137" s="26"/>
      <c r="I137" s="26"/>
      <c r="J137" s="26"/>
      <c r="K137" s="27"/>
      <c r="L137" s="26"/>
    </row>
    <row r="138" spans="1:12" ht="15" customHeight="1" x14ac:dyDescent="0.3">
      <c r="A138" s="21"/>
      <c r="B138" s="22"/>
      <c r="C138" s="23"/>
      <c r="D138" s="24"/>
      <c r="E138" s="25"/>
      <c r="F138" s="26"/>
      <c r="G138" s="26"/>
      <c r="H138" s="26"/>
      <c r="I138" s="26"/>
      <c r="J138" s="26"/>
      <c r="K138" s="27"/>
      <c r="L138" s="26"/>
    </row>
    <row r="139" spans="1:12" ht="14.4" x14ac:dyDescent="0.3">
      <c r="A139" s="21"/>
      <c r="B139" s="22"/>
      <c r="C139" s="23"/>
      <c r="D139" s="24"/>
      <c r="E139" s="25"/>
      <c r="F139" s="26"/>
      <c r="G139" s="26"/>
      <c r="H139" s="26"/>
      <c r="I139" s="26"/>
      <c r="J139" s="26"/>
      <c r="K139" s="27"/>
      <c r="L139" s="26"/>
    </row>
    <row r="140" spans="1:12" ht="14.4" x14ac:dyDescent="0.3">
      <c r="A140" s="29"/>
      <c r="B140" s="30"/>
      <c r="C140" s="31"/>
      <c r="D140" s="32" t="s">
        <v>28</v>
      </c>
      <c r="E140" s="33"/>
      <c r="F140" s="34">
        <f>SUM(F130:F139)</f>
        <v>720</v>
      </c>
      <c r="G140" s="34">
        <f>SUM(G131:G139)</f>
        <v>19.34</v>
      </c>
      <c r="H140" s="34">
        <f>SUM(H131:H139)</f>
        <v>21.04</v>
      </c>
      <c r="I140" s="34">
        <f>SUM(I131:I139)</f>
        <v>72.320000000000007</v>
      </c>
      <c r="J140" s="34">
        <f>SUM(J131:J139)</f>
        <v>556</v>
      </c>
      <c r="K140" s="35"/>
      <c r="L140" s="34">
        <f>SUM(L130:L139)</f>
        <v>0</v>
      </c>
    </row>
    <row r="141" spans="1:12" ht="13.8" thickBot="1" x14ac:dyDescent="0.3">
      <c r="A141" s="39">
        <f>A122</f>
        <v>1</v>
      </c>
      <c r="B141" s="40">
        <f>B122</f>
        <v>7</v>
      </c>
      <c r="C141" s="46" t="s">
        <v>37</v>
      </c>
      <c r="D141" s="46"/>
      <c r="E141" s="41"/>
      <c r="F141" s="42">
        <f>F129+F140</f>
        <v>1020</v>
      </c>
      <c r="G141" s="42">
        <f>G129+G140</f>
        <v>33.730000000000004</v>
      </c>
      <c r="H141" s="42">
        <f>H129+H140</f>
        <v>33.61</v>
      </c>
      <c r="I141" s="42">
        <f>I129+I140</f>
        <v>166.99</v>
      </c>
      <c r="J141" s="42">
        <f>J129+J140</f>
        <v>1105.3699999999999</v>
      </c>
      <c r="K141" s="42"/>
      <c r="L141" s="42">
        <f>L129+L140</f>
        <v>0</v>
      </c>
    </row>
    <row r="142" spans="1:12" ht="15.75" customHeight="1" x14ac:dyDescent="0.3">
      <c r="A142" s="15">
        <v>1</v>
      </c>
      <c r="B142" s="16">
        <v>8</v>
      </c>
      <c r="C142" s="17" t="s">
        <v>23</v>
      </c>
      <c r="D142" s="18" t="s">
        <v>24</v>
      </c>
      <c r="E142" s="45" t="s">
        <v>89</v>
      </c>
      <c r="F142" s="26">
        <v>190</v>
      </c>
      <c r="G142" s="26">
        <v>20.46</v>
      </c>
      <c r="H142" s="26">
        <v>15.48</v>
      </c>
      <c r="I142" s="26">
        <v>39.200000000000003</v>
      </c>
      <c r="J142" s="26">
        <v>377.96</v>
      </c>
      <c r="K142" s="20"/>
      <c r="L142" s="19"/>
    </row>
    <row r="143" spans="1:12" ht="14.4" x14ac:dyDescent="0.3">
      <c r="A143" s="21"/>
      <c r="B143" s="22"/>
      <c r="C143" s="23"/>
      <c r="D143" s="24"/>
      <c r="E143" s="25" t="s">
        <v>90</v>
      </c>
      <c r="F143" s="26">
        <v>10</v>
      </c>
      <c r="G143" s="26"/>
      <c r="H143" s="26"/>
      <c r="I143" s="26"/>
      <c r="J143" s="26"/>
      <c r="K143" s="27"/>
      <c r="L143" s="26"/>
    </row>
    <row r="144" spans="1:12" ht="14.4" x14ac:dyDescent="0.3">
      <c r="A144" s="21"/>
      <c r="B144" s="22"/>
      <c r="C144" s="23"/>
      <c r="D144" s="28" t="s">
        <v>25</v>
      </c>
      <c r="E144" s="25" t="s">
        <v>81</v>
      </c>
      <c r="F144" s="26">
        <v>200</v>
      </c>
      <c r="G144" s="26">
        <v>0.2</v>
      </c>
      <c r="H144" s="26">
        <v>0</v>
      </c>
      <c r="I144" s="26">
        <v>32.6</v>
      </c>
      <c r="J144" s="26">
        <v>131.19999999999999</v>
      </c>
      <c r="K144" s="27"/>
      <c r="L144" s="26"/>
    </row>
    <row r="145" spans="1:12" ht="14.4" x14ac:dyDescent="0.3">
      <c r="A145" s="21"/>
      <c r="B145" s="22"/>
      <c r="C145" s="23"/>
      <c r="D145" s="28" t="s">
        <v>26</v>
      </c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1"/>
      <c r="B146" s="22"/>
      <c r="C146" s="23"/>
      <c r="D146" s="28" t="s">
        <v>27</v>
      </c>
      <c r="E146" s="25" t="s">
        <v>91</v>
      </c>
      <c r="F146" s="26">
        <v>100</v>
      </c>
      <c r="G146" s="26">
        <v>0.32</v>
      </c>
      <c r="H146" s="26">
        <v>0.32</v>
      </c>
      <c r="I146" s="26">
        <v>7.4</v>
      </c>
      <c r="J146" s="26">
        <v>33.76</v>
      </c>
      <c r="K146" s="27"/>
      <c r="L146" s="26"/>
    </row>
    <row r="147" spans="1:12" ht="14.4" x14ac:dyDescent="0.3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4"/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9"/>
      <c r="B149" s="30"/>
      <c r="C149" s="31"/>
      <c r="D149" s="32" t="s">
        <v>28</v>
      </c>
      <c r="E149" s="33"/>
      <c r="F149" s="34">
        <f>SUM(F142:F148)</f>
        <v>500</v>
      </c>
      <c r="G149" s="34">
        <f>SUM(G142:G148)</f>
        <v>20.98</v>
      </c>
      <c r="H149" s="34">
        <f>SUM(H142:H148)</f>
        <v>15.8</v>
      </c>
      <c r="I149" s="34">
        <f>SUM(I142:I148)</f>
        <v>79.200000000000017</v>
      </c>
      <c r="J149" s="34">
        <f>SUM(J142:J148)</f>
        <v>542.91999999999996</v>
      </c>
      <c r="K149" s="35"/>
      <c r="L149" s="34">
        <f>SUM(L142:L148)</f>
        <v>0</v>
      </c>
    </row>
    <row r="150" spans="1:12" ht="14.4" x14ac:dyDescent="0.3">
      <c r="A150" s="36">
        <f>A142</f>
        <v>1</v>
      </c>
      <c r="B150" s="37">
        <f>B142</f>
        <v>8</v>
      </c>
      <c r="C150" s="38" t="s">
        <v>29</v>
      </c>
      <c r="D150" s="28" t="s">
        <v>30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31</v>
      </c>
      <c r="E151" s="25" t="s">
        <v>92</v>
      </c>
      <c r="F151" s="26">
        <v>200</v>
      </c>
      <c r="G151" s="26">
        <v>1.45</v>
      </c>
      <c r="H151" s="26">
        <v>3.93</v>
      </c>
      <c r="I151" s="26">
        <v>6.8</v>
      </c>
      <c r="J151" s="26">
        <v>68.37</v>
      </c>
      <c r="K151" s="25"/>
      <c r="L151" s="26"/>
    </row>
    <row r="152" spans="1:12" ht="14.4" x14ac:dyDescent="0.3">
      <c r="A152" s="21"/>
      <c r="B152" s="22"/>
      <c r="C152" s="23"/>
      <c r="D152" s="28" t="s">
        <v>32</v>
      </c>
      <c r="E152" s="25" t="s">
        <v>93</v>
      </c>
      <c r="F152" s="26">
        <v>90</v>
      </c>
      <c r="G152" s="26">
        <v>9.9</v>
      </c>
      <c r="H152" s="26">
        <v>3.29</v>
      </c>
      <c r="I152" s="26">
        <v>6.72</v>
      </c>
      <c r="J152" s="26">
        <v>96.09</v>
      </c>
      <c r="K152" s="25"/>
      <c r="L152" s="26"/>
    </row>
    <row r="153" spans="1:12" ht="14.4" x14ac:dyDescent="0.3">
      <c r="A153" s="21"/>
      <c r="B153" s="22"/>
      <c r="C153" s="23"/>
      <c r="D153" s="28"/>
      <c r="E153" s="25"/>
      <c r="F153" s="26">
        <v>180</v>
      </c>
      <c r="G153" s="26">
        <v>3.08</v>
      </c>
      <c r="H153" s="26">
        <v>2.33</v>
      </c>
      <c r="I153" s="26">
        <v>19.13</v>
      </c>
      <c r="J153" s="26">
        <v>109.81</v>
      </c>
      <c r="K153" s="25"/>
      <c r="L153" s="26"/>
    </row>
    <row r="154" spans="1:12" ht="14.4" x14ac:dyDescent="0.3">
      <c r="A154" s="21"/>
      <c r="B154" s="22"/>
      <c r="C154" s="23"/>
      <c r="D154" s="28" t="s">
        <v>33</v>
      </c>
      <c r="E154" s="25" t="s">
        <v>94</v>
      </c>
      <c r="F154" s="26">
        <v>60</v>
      </c>
      <c r="G154" s="26">
        <v>0.34</v>
      </c>
      <c r="H154" s="26">
        <v>3.5</v>
      </c>
      <c r="I154" s="26">
        <v>0.9</v>
      </c>
      <c r="J154" s="26">
        <v>36.46</v>
      </c>
      <c r="K154" s="25"/>
      <c r="L154" s="26"/>
    </row>
    <row r="155" spans="1:12" ht="15.6" x14ac:dyDescent="0.3">
      <c r="A155" s="21"/>
      <c r="B155" s="22"/>
      <c r="C155" s="23"/>
      <c r="D155" s="28" t="s">
        <v>34</v>
      </c>
      <c r="E155" s="25" t="s">
        <v>66</v>
      </c>
      <c r="F155" s="26">
        <v>180</v>
      </c>
      <c r="G155" s="26">
        <v>0</v>
      </c>
      <c r="H155" s="26">
        <v>0</v>
      </c>
      <c r="I155" s="26">
        <v>22.2</v>
      </c>
      <c r="J155" s="26">
        <v>88.8</v>
      </c>
      <c r="K155" s="25"/>
      <c r="L155" s="26"/>
    </row>
    <row r="156" spans="1:12" ht="15.6" x14ac:dyDescent="0.3">
      <c r="A156" s="21"/>
      <c r="B156" s="22"/>
      <c r="C156" s="23"/>
      <c r="D156" s="28" t="s">
        <v>35</v>
      </c>
      <c r="E156" s="25" t="s">
        <v>46</v>
      </c>
      <c r="F156" s="26">
        <v>25</v>
      </c>
      <c r="G156" s="26">
        <v>1.98</v>
      </c>
      <c r="H156" s="26">
        <v>0.36</v>
      </c>
      <c r="I156" s="26">
        <v>10.199999999999999</v>
      </c>
      <c r="J156" s="26">
        <v>51.96</v>
      </c>
      <c r="K156" s="25"/>
      <c r="L156" s="26"/>
    </row>
    <row r="157" spans="1:12" ht="15" customHeight="1" x14ac:dyDescent="0.3">
      <c r="A157" s="21"/>
      <c r="B157" s="22"/>
      <c r="C157" s="23"/>
      <c r="D157" s="28" t="s">
        <v>36</v>
      </c>
      <c r="E157" s="25"/>
      <c r="F157" s="26"/>
      <c r="G157" s="26"/>
      <c r="H157" s="26"/>
      <c r="I157" s="26"/>
      <c r="J157" s="26"/>
      <c r="K157" s="27"/>
      <c r="L157" s="26"/>
    </row>
    <row r="158" spans="1:12" ht="14.4" x14ac:dyDescent="0.3">
      <c r="A158" s="21"/>
      <c r="B158" s="22"/>
      <c r="C158" s="23"/>
      <c r="D158" s="24"/>
      <c r="E158" s="25"/>
      <c r="F158" s="26"/>
      <c r="G158" s="26"/>
      <c r="H158" s="26"/>
      <c r="I158" s="26"/>
      <c r="J158" s="26"/>
      <c r="K158" s="27"/>
      <c r="L158" s="26"/>
    </row>
    <row r="159" spans="1:12" ht="14.4" x14ac:dyDescent="0.3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4.4" x14ac:dyDescent="0.3">
      <c r="A160" s="29"/>
      <c r="B160" s="30"/>
      <c r="C160" s="31"/>
      <c r="D160" s="32" t="s">
        <v>28</v>
      </c>
      <c r="E160" s="33"/>
      <c r="F160" s="34">
        <f>SUM(F150:F159)</f>
        <v>735</v>
      </c>
      <c r="G160" s="34">
        <f>SUM(G151:G159)</f>
        <v>16.75</v>
      </c>
      <c r="H160" s="34">
        <f>SUM(H151:H159)</f>
        <v>13.41</v>
      </c>
      <c r="I160" s="34">
        <f>SUM(I151:I159)</f>
        <v>65.95</v>
      </c>
      <c r="J160" s="34">
        <f>SUM(J151:J159)</f>
        <v>451.48999999999995</v>
      </c>
      <c r="K160" s="35"/>
      <c r="L160" s="34">
        <f>SUM(L150:L159)</f>
        <v>0</v>
      </c>
    </row>
    <row r="161" spans="1:12" ht="13.8" thickBot="1" x14ac:dyDescent="0.3">
      <c r="A161" s="39">
        <f>A142</f>
        <v>1</v>
      </c>
      <c r="B161" s="40">
        <f>B142</f>
        <v>8</v>
      </c>
      <c r="C161" s="46" t="s">
        <v>37</v>
      </c>
      <c r="D161" s="46"/>
      <c r="E161" s="41"/>
      <c r="F161" s="42">
        <f>F149+F160</f>
        <v>1235</v>
      </c>
      <c r="G161" s="42">
        <f>G149+G160</f>
        <v>37.730000000000004</v>
      </c>
      <c r="H161" s="42">
        <f>H149+H160</f>
        <v>29.21</v>
      </c>
      <c r="I161" s="42">
        <f>I149+I160</f>
        <v>145.15000000000003</v>
      </c>
      <c r="J161" s="42">
        <f>J149+J160</f>
        <v>994.40999999999985</v>
      </c>
      <c r="K161" s="42"/>
      <c r="L161" s="42">
        <f>L149+L160</f>
        <v>0</v>
      </c>
    </row>
    <row r="162" spans="1:12" ht="14.4" x14ac:dyDescent="0.3">
      <c r="A162" s="15">
        <v>1</v>
      </c>
      <c r="B162" s="16">
        <v>9</v>
      </c>
      <c r="C162" s="17" t="s">
        <v>23</v>
      </c>
      <c r="D162" s="18" t="s">
        <v>24</v>
      </c>
      <c r="E162" s="25" t="s">
        <v>95</v>
      </c>
      <c r="F162" s="26" t="s">
        <v>96</v>
      </c>
      <c r="G162" s="26">
        <v>5.39</v>
      </c>
      <c r="H162" s="26">
        <v>9.6</v>
      </c>
      <c r="I162" s="26">
        <v>1.02</v>
      </c>
      <c r="J162" s="26">
        <v>112.04</v>
      </c>
      <c r="K162" s="20"/>
      <c r="L162" s="19"/>
    </row>
    <row r="163" spans="1:12" ht="14.4" x14ac:dyDescent="0.3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4.4" x14ac:dyDescent="0.3">
      <c r="A164" s="21"/>
      <c r="B164" s="22"/>
      <c r="C164" s="23"/>
      <c r="D164" s="28" t="s">
        <v>25</v>
      </c>
      <c r="E164" s="25" t="s">
        <v>74</v>
      </c>
      <c r="F164" s="26">
        <v>200</v>
      </c>
      <c r="G164" s="26">
        <v>0.53</v>
      </c>
      <c r="H164" s="26">
        <v>0</v>
      </c>
      <c r="I164" s="26">
        <v>9.8699999999999992</v>
      </c>
      <c r="J164" s="26">
        <v>41.6</v>
      </c>
      <c r="K164" s="27"/>
      <c r="L164" s="26"/>
    </row>
    <row r="165" spans="1:12" ht="14.4" x14ac:dyDescent="0.3">
      <c r="A165" s="21"/>
      <c r="B165" s="22"/>
      <c r="C165" s="23"/>
      <c r="D165" s="28" t="s">
        <v>26</v>
      </c>
      <c r="E165" s="25"/>
      <c r="F165" s="26"/>
      <c r="G165" s="26"/>
      <c r="H165" s="26"/>
      <c r="I165" s="26"/>
      <c r="J165" s="26"/>
      <c r="K165" s="27"/>
      <c r="L165" s="26"/>
    </row>
    <row r="166" spans="1:12" ht="14.4" x14ac:dyDescent="0.3">
      <c r="A166" s="21"/>
      <c r="B166" s="22"/>
      <c r="C166" s="23"/>
      <c r="D166" s="28" t="s">
        <v>27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4"/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4"/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9"/>
      <c r="B169" s="30"/>
      <c r="C169" s="31"/>
      <c r="D169" s="32" t="s">
        <v>28</v>
      </c>
      <c r="E169" s="33"/>
      <c r="F169" s="34">
        <f>SUM(F162:F168)</f>
        <v>200</v>
      </c>
      <c r="G169" s="34">
        <f>SUM(G162:G168)</f>
        <v>5.92</v>
      </c>
      <c r="H169" s="34">
        <f>SUM(H162:H168)</f>
        <v>9.6</v>
      </c>
      <c r="I169" s="34">
        <f>SUM(I162:I168)</f>
        <v>10.889999999999999</v>
      </c>
      <c r="J169" s="34">
        <f>SUM(J162:J168)</f>
        <v>153.64000000000001</v>
      </c>
      <c r="K169" s="35"/>
      <c r="L169" s="34">
        <f>SUM(L162:L168)</f>
        <v>0</v>
      </c>
    </row>
    <row r="170" spans="1:12" ht="14.4" x14ac:dyDescent="0.3">
      <c r="A170" s="36">
        <f>A162</f>
        <v>1</v>
      </c>
      <c r="B170" s="37">
        <f>B162</f>
        <v>9</v>
      </c>
      <c r="C170" s="38" t="s">
        <v>29</v>
      </c>
      <c r="D170" s="28" t="s">
        <v>30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8" t="s">
        <v>31</v>
      </c>
      <c r="E171" s="25" t="s">
        <v>97</v>
      </c>
      <c r="F171" s="26">
        <v>200</v>
      </c>
      <c r="G171" s="26">
        <v>9</v>
      </c>
      <c r="H171" s="26">
        <v>3.9</v>
      </c>
      <c r="I171" s="26">
        <v>27.3</v>
      </c>
      <c r="J171" s="26">
        <v>180.3</v>
      </c>
      <c r="K171" s="25"/>
      <c r="L171" s="26"/>
    </row>
    <row r="172" spans="1:12" ht="14.4" x14ac:dyDescent="0.3">
      <c r="A172" s="21"/>
      <c r="B172" s="22"/>
      <c r="C172" s="23"/>
      <c r="D172" s="28" t="s">
        <v>32</v>
      </c>
      <c r="E172" s="49" t="s">
        <v>98</v>
      </c>
      <c r="F172" s="26">
        <v>90</v>
      </c>
      <c r="G172" s="26">
        <v>10.87</v>
      </c>
      <c r="H172" s="26">
        <v>11.1</v>
      </c>
      <c r="I172" s="26">
        <v>2.5499999999999998</v>
      </c>
      <c r="J172" s="26">
        <v>153.58000000000001</v>
      </c>
      <c r="K172" s="25"/>
      <c r="L172" s="26"/>
    </row>
    <row r="173" spans="1:12" ht="14.4" x14ac:dyDescent="0.3">
      <c r="A173" s="21"/>
      <c r="B173" s="22"/>
      <c r="C173" s="23"/>
      <c r="D173" s="28"/>
      <c r="E173" s="50"/>
      <c r="F173" s="26">
        <v>180</v>
      </c>
      <c r="G173" s="26">
        <v>6.12</v>
      </c>
      <c r="H173" s="26">
        <v>9</v>
      </c>
      <c r="I173" s="26">
        <v>34.200000000000003</v>
      </c>
      <c r="J173" s="26">
        <v>242.28</v>
      </c>
      <c r="K173" s="25"/>
      <c r="L173" s="26"/>
    </row>
    <row r="174" spans="1:12" ht="14.4" x14ac:dyDescent="0.3">
      <c r="A174" s="21"/>
      <c r="B174" s="22"/>
      <c r="C174" s="23"/>
      <c r="D174" s="28" t="s">
        <v>33</v>
      </c>
      <c r="E174" s="25"/>
      <c r="F174" s="26"/>
      <c r="G174" s="26"/>
      <c r="H174" s="26"/>
      <c r="I174" s="26"/>
      <c r="J174" s="26"/>
      <c r="K174" s="25"/>
      <c r="L174" s="26"/>
    </row>
    <row r="175" spans="1:12" ht="14.4" x14ac:dyDescent="0.3">
      <c r="A175" s="21"/>
      <c r="B175" s="22"/>
      <c r="C175" s="23"/>
      <c r="D175" s="28" t="s">
        <v>34</v>
      </c>
      <c r="E175" s="25" t="s">
        <v>74</v>
      </c>
      <c r="F175" s="26">
        <v>200</v>
      </c>
      <c r="G175" s="26">
        <v>0.53</v>
      </c>
      <c r="H175" s="26">
        <v>0</v>
      </c>
      <c r="I175" s="26">
        <v>9.8699999999999992</v>
      </c>
      <c r="J175" s="26">
        <v>41.6</v>
      </c>
      <c r="K175" s="25"/>
      <c r="L175" s="26"/>
    </row>
    <row r="176" spans="1:12" ht="15" customHeight="1" x14ac:dyDescent="0.3">
      <c r="A176" s="21"/>
      <c r="B176" s="22"/>
      <c r="C176" s="23"/>
      <c r="D176" s="28" t="s">
        <v>35</v>
      </c>
      <c r="E176" s="25" t="s">
        <v>88</v>
      </c>
      <c r="F176" s="26" t="s">
        <v>75</v>
      </c>
      <c r="G176" s="26">
        <v>1.98</v>
      </c>
      <c r="H176" s="26">
        <v>0.36</v>
      </c>
      <c r="I176" s="26">
        <v>10.199999999999999</v>
      </c>
      <c r="J176" s="26">
        <v>51.96</v>
      </c>
      <c r="K176" s="25"/>
      <c r="L176" s="26"/>
    </row>
    <row r="177" spans="1:12" ht="14.4" x14ac:dyDescent="0.3">
      <c r="A177" s="21"/>
      <c r="B177" s="22"/>
      <c r="C177" s="23"/>
      <c r="D177" s="28" t="s">
        <v>36</v>
      </c>
      <c r="E177" s="25"/>
      <c r="F177" s="26"/>
      <c r="G177" s="26"/>
      <c r="H177" s="26"/>
      <c r="I177" s="26"/>
      <c r="J177" s="26"/>
      <c r="K177" s="25"/>
      <c r="L177" s="26"/>
    </row>
    <row r="178" spans="1:12" ht="14.4" x14ac:dyDescent="0.3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4.4" x14ac:dyDescent="0.3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4.4" x14ac:dyDescent="0.3">
      <c r="A180" s="29"/>
      <c r="B180" s="30"/>
      <c r="C180" s="31"/>
      <c r="D180" s="32" t="s">
        <v>28</v>
      </c>
      <c r="E180" s="33"/>
      <c r="F180" s="34">
        <f>SUM(F170:F179)</f>
        <v>670</v>
      </c>
      <c r="G180" s="34">
        <f>SUM(G171:G179)</f>
        <v>28.5</v>
      </c>
      <c r="H180" s="34">
        <f>SUM(H171:H179)</f>
        <v>24.36</v>
      </c>
      <c r="I180" s="34">
        <f>SUM(I171:I179)</f>
        <v>84.120000000000019</v>
      </c>
      <c r="J180" s="34">
        <f>SUM(J171:J179)</f>
        <v>669.72</v>
      </c>
      <c r="K180" s="35"/>
      <c r="L180" s="34">
        <f>SUM(L170:L179)</f>
        <v>0</v>
      </c>
    </row>
    <row r="181" spans="1:12" ht="13.8" thickBot="1" x14ac:dyDescent="0.3">
      <c r="A181" s="39">
        <f>A162</f>
        <v>1</v>
      </c>
      <c r="B181" s="40">
        <f>B162</f>
        <v>9</v>
      </c>
      <c r="C181" s="46" t="s">
        <v>37</v>
      </c>
      <c r="D181" s="46"/>
      <c r="E181" s="41"/>
      <c r="F181" s="42">
        <f>F169+F180</f>
        <v>870</v>
      </c>
      <c r="G181" s="42">
        <f>G169+G180</f>
        <v>34.42</v>
      </c>
      <c r="H181" s="42">
        <f>H169+H180</f>
        <v>33.96</v>
      </c>
      <c r="I181" s="42">
        <f>I169+I180</f>
        <v>95.010000000000019</v>
      </c>
      <c r="J181" s="42">
        <f>J169+J180</f>
        <v>823.36</v>
      </c>
      <c r="K181" s="42"/>
      <c r="L181" s="42">
        <f>L169+L180</f>
        <v>0</v>
      </c>
    </row>
    <row r="182" spans="1:12" ht="14.4" x14ac:dyDescent="0.3">
      <c r="A182" s="15">
        <v>1</v>
      </c>
      <c r="B182" s="16">
        <v>10</v>
      </c>
      <c r="C182" s="17" t="s">
        <v>23</v>
      </c>
      <c r="D182" s="18" t="s">
        <v>24</v>
      </c>
      <c r="E182" s="25" t="s">
        <v>61</v>
      </c>
      <c r="F182" s="26">
        <v>150</v>
      </c>
      <c r="G182" s="26">
        <v>3.09</v>
      </c>
      <c r="H182" s="26">
        <v>4.07</v>
      </c>
      <c r="I182" s="26">
        <v>36.979999999999997</v>
      </c>
      <c r="J182" s="26">
        <v>197</v>
      </c>
      <c r="K182" s="20"/>
      <c r="L182" s="19"/>
    </row>
    <row r="183" spans="1:12" ht="14.4" x14ac:dyDescent="0.3">
      <c r="A183" s="21"/>
      <c r="B183" s="22"/>
      <c r="C183" s="23"/>
      <c r="D183" s="24"/>
      <c r="E183" s="25"/>
      <c r="F183" s="26">
        <v>10</v>
      </c>
      <c r="G183" s="26"/>
      <c r="H183" s="26"/>
      <c r="I183" s="26"/>
      <c r="J183" s="26"/>
      <c r="K183" s="27"/>
      <c r="L183" s="26"/>
    </row>
    <row r="184" spans="1:12" ht="15.75" customHeight="1" x14ac:dyDescent="0.3">
      <c r="A184" s="21"/>
      <c r="B184" s="22"/>
      <c r="C184" s="23"/>
      <c r="D184" s="28" t="s">
        <v>25</v>
      </c>
      <c r="E184" s="25" t="s">
        <v>62</v>
      </c>
      <c r="F184" s="26">
        <v>200</v>
      </c>
      <c r="G184" s="26">
        <v>3.6</v>
      </c>
      <c r="H184" s="26">
        <v>2.67</v>
      </c>
      <c r="I184" s="26">
        <v>29.2</v>
      </c>
      <c r="J184" s="26">
        <v>155.22999999999999</v>
      </c>
      <c r="K184" s="27"/>
      <c r="L184" s="26"/>
    </row>
    <row r="185" spans="1:12" ht="14.4" x14ac:dyDescent="0.3">
      <c r="A185" s="21"/>
      <c r="B185" s="22"/>
      <c r="C185" s="23"/>
      <c r="D185" s="28" t="s">
        <v>26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27</v>
      </c>
      <c r="E186" s="25" t="s">
        <v>78</v>
      </c>
      <c r="F186" s="26">
        <v>100</v>
      </c>
      <c r="G186" s="26">
        <v>1.1299999999999999</v>
      </c>
      <c r="H186" s="26">
        <v>0.38</v>
      </c>
      <c r="I186" s="26">
        <v>15.75</v>
      </c>
      <c r="J186" s="26">
        <v>70.94</v>
      </c>
      <c r="K186" s="27"/>
      <c r="L186" s="26"/>
    </row>
    <row r="187" spans="1:12" ht="14.4" x14ac:dyDescent="0.3">
      <c r="A187" s="21"/>
      <c r="B187" s="22"/>
      <c r="C187" s="23"/>
      <c r="D187" s="24"/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4"/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9"/>
      <c r="B189" s="30"/>
      <c r="C189" s="31"/>
      <c r="D189" s="32" t="s">
        <v>28</v>
      </c>
      <c r="E189" s="33"/>
      <c r="F189" s="34">
        <f>SUM(F182:F188)</f>
        <v>460</v>
      </c>
      <c r="G189" s="34">
        <f>SUM(G182:G188)</f>
        <v>7.8199999999999994</v>
      </c>
      <c r="H189" s="34">
        <f>SUM(H182:H188)</f>
        <v>7.12</v>
      </c>
      <c r="I189" s="34">
        <f>SUM(I182:I188)</f>
        <v>81.929999999999993</v>
      </c>
      <c r="J189" s="34">
        <f>SUM(J182:J188)</f>
        <v>423.17</v>
      </c>
      <c r="K189" s="35"/>
      <c r="L189" s="34">
        <f>SUM(L182:L188)</f>
        <v>0</v>
      </c>
    </row>
    <row r="190" spans="1:12" ht="14.4" x14ac:dyDescent="0.3">
      <c r="A190" s="36">
        <f>A182</f>
        <v>1</v>
      </c>
      <c r="B190" s="37">
        <f>B182</f>
        <v>10</v>
      </c>
      <c r="C190" s="38" t="s">
        <v>29</v>
      </c>
      <c r="D190" s="28" t="s">
        <v>30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8" t="s">
        <v>31</v>
      </c>
      <c r="E191" s="25" t="s">
        <v>99</v>
      </c>
      <c r="F191" s="26">
        <v>200</v>
      </c>
      <c r="G191" s="26">
        <v>8.61</v>
      </c>
      <c r="H191" s="26">
        <v>8.4</v>
      </c>
      <c r="I191" s="26">
        <v>14.34</v>
      </c>
      <c r="J191" s="26">
        <v>167.4</v>
      </c>
      <c r="K191" s="25"/>
      <c r="L191" s="26"/>
    </row>
    <row r="192" spans="1:12" ht="14.4" x14ac:dyDescent="0.3">
      <c r="A192" s="21"/>
      <c r="B192" s="22"/>
      <c r="C192" s="23"/>
      <c r="D192" s="28" t="s">
        <v>32</v>
      </c>
      <c r="E192" s="25" t="s">
        <v>100</v>
      </c>
      <c r="F192" s="26">
        <v>90</v>
      </c>
      <c r="G192" s="26">
        <v>7.9</v>
      </c>
      <c r="H192" s="26">
        <v>10.6</v>
      </c>
      <c r="I192" s="26">
        <v>3.75</v>
      </c>
      <c r="J192" s="26">
        <v>142</v>
      </c>
      <c r="K192" s="25"/>
      <c r="L192" s="26"/>
    </row>
    <row r="193" spans="1:12" ht="14.4" x14ac:dyDescent="0.3">
      <c r="A193" s="21"/>
      <c r="B193" s="22"/>
      <c r="C193" s="23"/>
      <c r="D193" s="28"/>
      <c r="E193" s="25"/>
      <c r="F193" s="26">
        <v>180</v>
      </c>
      <c r="G193" s="26">
        <v>5.4</v>
      </c>
      <c r="H193" s="26">
        <v>3.2</v>
      </c>
      <c r="I193" s="26">
        <v>25.6</v>
      </c>
      <c r="J193" s="26">
        <v>152.80000000000001</v>
      </c>
      <c r="K193" s="25"/>
      <c r="L193" s="26"/>
    </row>
    <row r="194" spans="1:12" ht="39.6" x14ac:dyDescent="0.3">
      <c r="A194" s="21"/>
      <c r="B194" s="22"/>
      <c r="C194" s="23"/>
      <c r="D194" s="28" t="s">
        <v>33</v>
      </c>
      <c r="E194" s="25" t="s">
        <v>101</v>
      </c>
      <c r="F194" s="26">
        <v>60</v>
      </c>
      <c r="G194" s="26">
        <v>2.1</v>
      </c>
      <c r="H194" s="26">
        <v>0</v>
      </c>
      <c r="I194" s="26">
        <v>11</v>
      </c>
      <c r="J194" s="26">
        <v>52.4</v>
      </c>
      <c r="K194" s="25"/>
      <c r="L194" s="26"/>
    </row>
    <row r="195" spans="1:12" ht="15" customHeight="1" x14ac:dyDescent="0.3">
      <c r="A195" s="21"/>
      <c r="B195" s="22"/>
      <c r="C195" s="23"/>
      <c r="D195" s="28" t="s">
        <v>34</v>
      </c>
      <c r="E195" s="25" t="s">
        <v>102</v>
      </c>
      <c r="F195" s="26">
        <v>180</v>
      </c>
      <c r="G195" s="26">
        <v>3.2</v>
      </c>
      <c r="H195" s="26">
        <v>2.6</v>
      </c>
      <c r="I195" s="26">
        <v>29</v>
      </c>
      <c r="J195" s="26">
        <v>152.19999999999999</v>
      </c>
      <c r="K195" s="25"/>
      <c r="L195" s="26"/>
    </row>
    <row r="196" spans="1:12" ht="12.75" customHeight="1" x14ac:dyDescent="0.3">
      <c r="A196" s="21"/>
      <c r="B196" s="22"/>
      <c r="C196" s="23"/>
      <c r="D196" s="28" t="s">
        <v>35</v>
      </c>
      <c r="E196" s="25" t="s">
        <v>88</v>
      </c>
      <c r="F196" s="26" t="s">
        <v>75</v>
      </c>
      <c r="G196" s="26">
        <v>1.98</v>
      </c>
      <c r="H196" s="26">
        <v>0.36</v>
      </c>
      <c r="I196" s="26">
        <v>10.199999999999999</v>
      </c>
      <c r="J196" s="26">
        <v>51.96</v>
      </c>
      <c r="K196" s="27"/>
      <c r="L196" s="26"/>
    </row>
    <row r="197" spans="1:12" ht="14.4" x14ac:dyDescent="0.3">
      <c r="A197" s="21"/>
      <c r="B197" s="22"/>
      <c r="C197" s="23"/>
      <c r="D197" s="28" t="s">
        <v>36</v>
      </c>
      <c r="E197" s="25"/>
      <c r="F197" s="26"/>
      <c r="G197" s="26"/>
      <c r="H197" s="26"/>
      <c r="I197" s="26"/>
      <c r="J197" s="26"/>
      <c r="K197" s="27"/>
      <c r="L197" s="26"/>
    </row>
    <row r="198" spans="1:12" ht="14.4" x14ac:dyDescent="0.3">
      <c r="A198" s="21"/>
      <c r="B198" s="22"/>
      <c r="C198" s="23"/>
      <c r="D198" s="24"/>
      <c r="E198" s="25"/>
      <c r="F198" s="26"/>
      <c r="G198" s="26"/>
      <c r="H198" s="26"/>
      <c r="I198" s="26"/>
      <c r="J198" s="26"/>
      <c r="K198" s="27"/>
      <c r="L198" s="26"/>
    </row>
    <row r="199" spans="1:12" ht="14.4" x14ac:dyDescent="0.3">
      <c r="A199" s="21"/>
      <c r="B199" s="22"/>
      <c r="C199" s="23"/>
      <c r="D199" s="24"/>
      <c r="E199" s="25"/>
      <c r="F199" s="26"/>
      <c r="G199" s="26"/>
      <c r="H199" s="26"/>
      <c r="I199" s="26"/>
      <c r="J199" s="26"/>
      <c r="K199" s="27"/>
      <c r="L199" s="26"/>
    </row>
    <row r="200" spans="1:12" ht="14.4" x14ac:dyDescent="0.3">
      <c r="A200" s="29"/>
      <c r="B200" s="30"/>
      <c r="C200" s="31"/>
      <c r="D200" s="32" t="s">
        <v>28</v>
      </c>
      <c r="E200" s="33"/>
      <c r="F200" s="34">
        <f>SUM(F190:F199)</f>
        <v>710</v>
      </c>
      <c r="G200" s="34">
        <f>SUM(G191:G199)</f>
        <v>29.189999999999998</v>
      </c>
      <c r="H200" s="34">
        <f>SUM(H191:H199)</f>
        <v>25.16</v>
      </c>
      <c r="I200" s="34">
        <f>SUM(I191:I199)</f>
        <v>93.89</v>
      </c>
      <c r="J200" s="34">
        <f>SUM(J191:J199)</f>
        <v>718.76</v>
      </c>
      <c r="K200" s="35"/>
      <c r="L200" s="34">
        <f>SUM(L190:L199)</f>
        <v>0</v>
      </c>
    </row>
    <row r="201" spans="1:12" ht="13.8" thickBot="1" x14ac:dyDescent="0.3">
      <c r="A201" s="39">
        <f>A182</f>
        <v>1</v>
      </c>
      <c r="B201" s="40">
        <f>B182</f>
        <v>10</v>
      </c>
      <c r="C201" s="46" t="s">
        <v>37</v>
      </c>
      <c r="D201" s="46"/>
      <c r="E201" s="41"/>
      <c r="F201" s="42">
        <f>F189+F200</f>
        <v>1170</v>
      </c>
      <c r="G201" s="42">
        <f>G189+G200</f>
        <v>37.01</v>
      </c>
      <c r="H201" s="42">
        <f>H189+H200</f>
        <v>32.28</v>
      </c>
      <c r="I201" s="42">
        <f>I189+I200</f>
        <v>175.82</v>
      </c>
      <c r="J201" s="42">
        <f>J189+J200</f>
        <v>1141.93</v>
      </c>
      <c r="K201" s="42"/>
      <c r="L201" s="42">
        <f>L189+L200</f>
        <v>0</v>
      </c>
    </row>
  </sheetData>
  <mergeCells count="15">
    <mergeCell ref="C201:D201"/>
    <mergeCell ref="C62:D62"/>
    <mergeCell ref="C1:E1"/>
    <mergeCell ref="H1:K1"/>
    <mergeCell ref="H2:K2"/>
    <mergeCell ref="C24:D24"/>
    <mergeCell ref="C43:D43"/>
    <mergeCell ref="C81:D81"/>
    <mergeCell ref="C101:D101"/>
    <mergeCell ref="E112:E113"/>
    <mergeCell ref="C121:D121"/>
    <mergeCell ref="C141:D141"/>
    <mergeCell ref="C161:D161"/>
    <mergeCell ref="E172:E173"/>
    <mergeCell ref="C181:D181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2024-02-25T21:23:24Z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